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.wasielewski\Desktop\"/>
    </mc:Choice>
  </mc:AlternateContent>
  <xr:revisionPtr revIDLastSave="0" documentId="8_{E953F69C-D431-41E1-86D9-9A50AED79CEA}" xr6:coauthVersionLast="40" xr6:coauthVersionMax="40" xr10:uidLastSave="{00000000-0000-0000-0000-000000000000}"/>
  <bookViews>
    <workbookView xWindow="0" yWindow="0" windowWidth="21570" windowHeight="10140" xr2:uid="{46298CCC-BBE6-4914-8FD7-236AF740BCCA}"/>
  </bookViews>
  <sheets>
    <sheet name="Cennik ALTER ENERGIA Sp. z o.o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4" i="1" l="1"/>
  <c r="I245" i="1"/>
  <c r="I246" i="1"/>
  <c r="I107" i="1"/>
  <c r="I108" i="1"/>
  <c r="H25" i="1"/>
  <c r="I25" i="1" s="1"/>
  <c r="H26" i="1" l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8" i="1"/>
  <c r="I8" i="1" s="1"/>
  <c r="H9" i="1"/>
  <c r="I9" i="1" s="1"/>
  <c r="H10" i="1"/>
  <c r="I10" i="1" s="1"/>
  <c r="H11" i="1"/>
  <c r="I11" i="1" s="1"/>
  <c r="H12" i="1"/>
  <c r="I12" i="1" s="1"/>
  <c r="E486" i="1" l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485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46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27" i="1"/>
  <c r="F428" i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68" i="1"/>
  <c r="I369" i="1"/>
  <c r="I37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250" i="1"/>
  <c r="I247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F251" i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78" i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H68" i="1"/>
  <c r="I68" i="1" s="1"/>
  <c r="H5" i="1"/>
  <c r="I5" i="1" s="1"/>
  <c r="H6" i="1"/>
  <c r="I6" i="1" s="1"/>
  <c r="H7" i="1"/>
  <c r="I7" i="1" s="1"/>
  <c r="H13" i="1"/>
  <c r="I13" i="1" s="1"/>
  <c r="H14" i="1"/>
  <c r="I14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4" i="1"/>
  <c r="I4" i="1" s="1"/>
  <c r="F109" i="1" l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108" i="1"/>
  <c r="F245" i="1" l="1"/>
  <c r="F244" i="1"/>
  <c r="F247" i="1"/>
  <c r="F2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Zbigniew Wasielewski, ALTER</author>
  </authors>
  <commentList>
    <comment ref="J4" authorId="0" shapeId="0" xr:uid="{07DA627F-28AF-4728-9008-A8B9F86217BD}">
      <text>
        <r>
          <rPr>
            <b/>
            <sz val="9"/>
            <color indexed="81"/>
            <rFont val="Tahoma"/>
            <family val="2"/>
            <charset val="238"/>
          </rPr>
          <t>Zbigniew Wasielewski, ALTER:</t>
        </r>
        <r>
          <rPr>
            <sz val="9"/>
            <color indexed="81"/>
            <rFont val="Tahoma"/>
            <family val="2"/>
            <charset val="238"/>
          </rPr>
          <t xml:space="preserve">
Wpisz Kurs </t>
        </r>
      </text>
    </comment>
  </commentList>
</comments>
</file>

<file path=xl/sharedStrings.xml><?xml version="1.0" encoding="utf-8"?>
<sst xmlns="http://schemas.openxmlformats.org/spreadsheetml/2006/main" count="2452" uniqueCount="633">
  <si>
    <t>Hyundai</t>
  </si>
  <si>
    <t>HIS-S250RF (BF)-250 Wp (BFR,JMT)</t>
  </si>
  <si>
    <t>Mono/54</t>
  </si>
  <si>
    <t>HIS-S290RG(BK) - 290 Wp (FB,JMT)</t>
  </si>
  <si>
    <t>Mono/60</t>
  </si>
  <si>
    <t>HiS-S 300RG(BF) - 300 Wp (BFR,JMT)</t>
  </si>
  <si>
    <t>LG</t>
  </si>
  <si>
    <t>LG NeON2 LG330N1C-A5 - 330 Wp (BFR) 330 Wp</t>
  </si>
  <si>
    <t>LG NeON2 LG335N1C-A5 - 335 Wp (BFR, 335 Wp AWB)</t>
  </si>
  <si>
    <t>LG NeON2 LG340N1C-A5 - 340 Wp (BFR) 340 Wp</t>
  </si>
  <si>
    <t>LG NeON2 LG320N1K-A5 - 320 Wp (FB, AWB) 320 Wp</t>
  </si>
  <si>
    <t>LG NeON R LG360Q1C-A5 - 360 Wp (BFR) 360 Wp</t>
  </si>
  <si>
    <t>LG NeON R LG365Q1C-A5-365 Wp (BFR) 365 Wp</t>
  </si>
  <si>
    <t>LG NeON2 LG390N2T-A5 - 390 Wp (BiFacial) 390 Wp</t>
  </si>
  <si>
    <t>Mono/72</t>
  </si>
  <si>
    <t>REC</t>
  </si>
  <si>
    <t>REC Peak Energy REC270PE - 270 Wp (TL)</t>
  </si>
  <si>
    <t>Poly/60</t>
  </si>
  <si>
    <t>REC Peak Energy REC275PE - 275 Wp (TL)</t>
  </si>
  <si>
    <t>Poly/120</t>
  </si>
  <si>
    <t>REC TwinPeak REC290TP2 BLK - 290Wp (BFR, DW)</t>
  </si>
  <si>
    <t>REC TwinPeak REC295TP2 BLK - 295 Wp (BFR)</t>
  </si>
  <si>
    <t>REC TwinPeak REC295TP2 BLK - 295Wp (BFR, DW)</t>
  </si>
  <si>
    <t>Astronergy PENTA ASM6610P DC - 275 Wp</t>
  </si>
  <si>
    <t>Astronergy PENTA ASM6610M - 300 Wp</t>
  </si>
  <si>
    <t>Astronergy PENTA Premium ASM6610M - 310 Wp</t>
  </si>
  <si>
    <t>Astronergy PENTA Premium ASM6610M - 300 Wp (FB)</t>
  </si>
  <si>
    <t>TRINA</t>
  </si>
  <si>
    <t>Trina Honey TSM-275 PD05A - 275 Wp</t>
  </si>
  <si>
    <t>JA Solar</t>
  </si>
  <si>
    <t>AUO</t>
  </si>
  <si>
    <t>Sonnenstrom fabrik</t>
  </si>
  <si>
    <t>SSF Excellent Glass/Glass 260P60 balance260 Wp (BFR)</t>
  </si>
  <si>
    <t>LONGI Solar</t>
  </si>
  <si>
    <t>GCL</t>
  </si>
  <si>
    <t>GCL-P6/60 270 - 270 Wp (35 mm)</t>
  </si>
  <si>
    <t>GCL-P6/60 275 - 275 Wp (35 mm)</t>
  </si>
  <si>
    <t>Bruk - Bet</t>
  </si>
  <si>
    <t>BEP 270 Standard</t>
  </si>
  <si>
    <t>BEP 275 Standard</t>
  </si>
  <si>
    <t>BEP 320 Standard Power</t>
  </si>
  <si>
    <t>Poly/72</t>
  </si>
  <si>
    <t>BEP 280 Standard</t>
  </si>
  <si>
    <t>BEM 285 Prestige</t>
  </si>
  <si>
    <t>BEM 290 Prestige</t>
  </si>
  <si>
    <t>BEM 300 Prestige</t>
  </si>
  <si>
    <t>BEM 305 Prestige</t>
  </si>
  <si>
    <t>BEM 310 Prestige</t>
  </si>
  <si>
    <t>BEM 340 Prestige Power</t>
  </si>
  <si>
    <t>BEM 360 Prestige Power</t>
  </si>
  <si>
    <t>Soluxtec</t>
  </si>
  <si>
    <t>DMP270</t>
  </si>
  <si>
    <t>0,3999 *</t>
  </si>
  <si>
    <t>DMP275</t>
  </si>
  <si>
    <t>DMP280</t>
  </si>
  <si>
    <t>DMP285</t>
  </si>
  <si>
    <t>0,41 *</t>
  </si>
  <si>
    <t>DMM 290</t>
  </si>
  <si>
    <t>DMM 295</t>
  </si>
  <si>
    <t>DMM 300</t>
  </si>
  <si>
    <t>DMM 305</t>
  </si>
  <si>
    <t>DMM 310</t>
  </si>
  <si>
    <t>DMM 315</t>
  </si>
  <si>
    <t>Producent</t>
  </si>
  <si>
    <t>Model</t>
  </si>
  <si>
    <t>Technologia</t>
  </si>
  <si>
    <t>Wp.</t>
  </si>
  <si>
    <t>Wymiary mm</t>
  </si>
  <si>
    <t>€ netto/Wp.</t>
  </si>
  <si>
    <t>cena za szt. w €</t>
  </si>
  <si>
    <t>cena za szt. w zł</t>
  </si>
  <si>
    <t>kurs zł / €</t>
  </si>
  <si>
    <t>SMA/Tigo TS4-R-O DC-Optimizer</t>
  </si>
  <si>
    <t>SMA/Tigo TS4-R-M DC-Optimizer</t>
  </si>
  <si>
    <t>SMA/Tigo TS4-R-O DC-Optimizer Safety</t>
  </si>
  <si>
    <t>SMA TS4-R-O-DUO</t>
  </si>
  <si>
    <t>SMA/Tigo TS4-R-M-DUO</t>
  </si>
  <si>
    <t>SMA SUNNY TRIPOWER STP 3.0-3AV-40</t>
  </si>
  <si>
    <t>SMA SUNNY TRIPOWER STP 4.0-3AV-40</t>
  </si>
  <si>
    <t>SMA SUNNY TRIPOWER STP 5.0-3AV-40</t>
  </si>
  <si>
    <t>SMA SUNNY TRIPOWER STP 6.0-3AV-40</t>
  </si>
  <si>
    <t>SMA STP 8000TL-20</t>
  </si>
  <si>
    <t>SMA STP 9000TL-20</t>
  </si>
  <si>
    <t>SMA STP 10000TL-20</t>
  </si>
  <si>
    <t>SMA STP 12000TL-20</t>
  </si>
  <si>
    <t>SMA STP 15000TL-30, without Display</t>
  </si>
  <si>
    <t>SMA STP 15000TL-30, with Display</t>
  </si>
  <si>
    <t>SMA STP 20000TL-30</t>
  </si>
  <si>
    <t>SMA STP 20000TL-30 with Display</t>
  </si>
  <si>
    <t>SMA STP 25000TL-30, without display</t>
  </si>
  <si>
    <t>SMA STP 25000TL-30 with display</t>
  </si>
  <si>
    <t>SMA SUNNY TRIPOWER 60-10</t>
  </si>
  <si>
    <t>SMA Sunny Tripower CORE1</t>
  </si>
  <si>
    <t>SMA Sunny Highpower Peak1</t>
  </si>
  <si>
    <t>Optimizer</t>
  </si>
  <si>
    <t>Jedn.</t>
  </si>
  <si>
    <t>Szt.</t>
  </si>
  <si>
    <t>€ netto</t>
  </si>
  <si>
    <t>SMA</t>
  </si>
  <si>
    <t>SMA/TIGO</t>
  </si>
  <si>
    <t>Realizacja</t>
  </si>
  <si>
    <t>FALOWNIK</t>
  </si>
  <si>
    <t>Kraj</t>
  </si>
  <si>
    <t>Niemcy</t>
  </si>
  <si>
    <t>14 dni</t>
  </si>
  <si>
    <t>Koszty wysyłki</t>
  </si>
  <si>
    <t>Fronius Galvo 1.5-1</t>
  </si>
  <si>
    <t>Fronius Galvo 2.0-1</t>
  </si>
  <si>
    <t>Fronius Galvo 2.5-1</t>
  </si>
  <si>
    <t>Fronius Galvo 3.1-1</t>
  </si>
  <si>
    <t>Fronius Primo 3.0-1</t>
  </si>
  <si>
    <t>Fronius Primo 3.6-1</t>
  </si>
  <si>
    <t>Fronius Primo 4.0-1</t>
  </si>
  <si>
    <t>Fronius Primo 4.6-1</t>
  </si>
  <si>
    <t>Fronius Primo 5.0-1</t>
  </si>
  <si>
    <t>Fronius Primo 6.0-1</t>
  </si>
  <si>
    <t>Fronius Primo 8.2-1</t>
  </si>
  <si>
    <t>Fronius Symo 3.0-3-S</t>
  </si>
  <si>
    <t>Fronius Symo 3.7-3-S</t>
  </si>
  <si>
    <t>Fronius Symo 4.5-3-S</t>
  </si>
  <si>
    <t>Fronius Symo 5.0-3-M</t>
  </si>
  <si>
    <t>Fronius Symo 6.0-3-M</t>
  </si>
  <si>
    <t>Fronius Symo 7.0-3-M</t>
  </si>
  <si>
    <t>Fronius Symo 8.2-3-M</t>
  </si>
  <si>
    <t>Fronius Symo 10.0-3-M</t>
  </si>
  <si>
    <t>Fronius Symo 12.5-3-M</t>
  </si>
  <si>
    <t>Fronius Symo 15.0-3-M</t>
  </si>
  <si>
    <t>Fronius Symo 15.0-3-M - DC OVP- T1+T2-M</t>
  </si>
  <si>
    <t>Fronius Symo 15.0-3-M light - DC OVP- T1+T2-M</t>
  </si>
  <si>
    <t>Fronius Symo 17.5-3-M</t>
  </si>
  <si>
    <t>Fronius Symo 17.5-3-M DC OVP Typ1+2 M</t>
  </si>
  <si>
    <t>Fronius Symo 17.5-3-M light DC OVP Typ1+2 M</t>
  </si>
  <si>
    <t>Fronius Symo 20.0-3-M</t>
  </si>
  <si>
    <t>Fronius Symo 20.0-3-M DC OVP Typ1+2 M</t>
  </si>
  <si>
    <t>Fronius Symo 20.0-3-M light DC OVP Typ1+2 M</t>
  </si>
  <si>
    <t>Fronius Symo light 3.0-3-S</t>
  </si>
  <si>
    <t>Fronius Symo light 3.7-3-S</t>
  </si>
  <si>
    <t>Fronius Symo light 4.5-3-S</t>
  </si>
  <si>
    <t>Fronius Symo light 3.0-3-M</t>
  </si>
  <si>
    <t>Fronius Symo light 3.7-3-M</t>
  </si>
  <si>
    <t>Fronius Symo light 4.5-3-M</t>
  </si>
  <si>
    <t>Fronius Symo light 5.0-3-M</t>
  </si>
  <si>
    <t>Fronius Symo light 6.0-3-M</t>
  </si>
  <si>
    <t>Fronius Symo light 7.0-3-M</t>
  </si>
  <si>
    <t>Fronius Symo light 8.-2-3-M</t>
  </si>
  <si>
    <t>Fronius Symo light 10.0-3-M</t>
  </si>
  <si>
    <t>Fronius Symo light 12.5-3-M</t>
  </si>
  <si>
    <t>Fronius Symo 15.0-3-M light</t>
  </si>
  <si>
    <t>Fronius Symo 17.5-3-M light</t>
  </si>
  <si>
    <t>Fronius Symo light 20.0-3-M</t>
  </si>
  <si>
    <t>Fronius Eco 25.0-3-S</t>
  </si>
  <si>
    <t>Fronius Eco 27.0-3-S</t>
  </si>
  <si>
    <t>Fronius Eco 25.0-3-S light</t>
  </si>
  <si>
    <t>Fronius Eco 27.0-3-S light</t>
  </si>
  <si>
    <t>Fronius Symo Hybrid 3.0-3-S</t>
  </si>
  <si>
    <t>Fronius Symo Hybrid 4.0-3-S</t>
  </si>
  <si>
    <t>Fronius Symo Hybrid 5.0-3-S</t>
  </si>
  <si>
    <t>Austria</t>
  </si>
  <si>
    <t>Fronius</t>
  </si>
  <si>
    <t>KOSTAL PIKO 12 NG</t>
  </si>
  <si>
    <t>KOSTAL PIKO 15 NG</t>
  </si>
  <si>
    <t>KOSTAL PIKO 17 NG</t>
  </si>
  <si>
    <t>KOSTAL PIKO 20 NG</t>
  </si>
  <si>
    <t>KOSTAL PIKO 36 EPC</t>
  </si>
  <si>
    <t>KOSTAL PIKO IQ 4.2</t>
  </si>
  <si>
    <t>KOSTAL PIKO IQ 5.5</t>
  </si>
  <si>
    <t>KOSTAL PIKO IQ 7.0</t>
  </si>
  <si>
    <t>KOSTAL PIKO IQ 8.5</t>
  </si>
  <si>
    <t>KOSTAL PIKO IQ 10</t>
  </si>
  <si>
    <t>KOSTAL PIKO MP plus 1.5-1</t>
  </si>
  <si>
    <t>KOSTAL PIKO MP plus 2.0-1</t>
  </si>
  <si>
    <t>KOSTAL PIKO MP plus 2.5-1</t>
  </si>
  <si>
    <t>KOSTAL PIKO MP plus 3.0-1</t>
  </si>
  <si>
    <t>KOSTAL PIKO MP plus 3.0-2</t>
  </si>
  <si>
    <t>KOSTAL PIKO MP plus 3.6-1</t>
  </si>
  <si>
    <t>KOSTAL PIKO MP plus 3.6-2</t>
  </si>
  <si>
    <t>KOSTAL PIKO MP plus 4.6-2</t>
  </si>
  <si>
    <t>KOSTAL PLENTICORE plus 4.2</t>
  </si>
  <si>
    <t>KOSTAL PLENTICORE plus 5.5</t>
  </si>
  <si>
    <t>KOSTAL PLENTICORE plus 7.0</t>
  </si>
  <si>
    <t>KOSTAL PLENTICORE plus 8.5</t>
  </si>
  <si>
    <t>KOSTAL PLENTICORE plus 10</t>
  </si>
  <si>
    <t>Kostal</t>
  </si>
  <si>
    <t>Moduły fotowoltaiczne</t>
  </si>
  <si>
    <t>* Promocja patrz opis</t>
  </si>
  <si>
    <t>SolarEdge SE1000M Basic</t>
  </si>
  <si>
    <t>SolarEdge SE1500M Basic</t>
  </si>
  <si>
    <t>SolarEdge SE2000M Basic</t>
  </si>
  <si>
    <t>SolarEdge SE1000M Extended</t>
  </si>
  <si>
    <t>SolarEdge SE1500M Extended</t>
  </si>
  <si>
    <t>SolarEdge SE2000M Extended</t>
  </si>
  <si>
    <t>SolarEdge SE2200H</t>
  </si>
  <si>
    <t>SolarEdge SE3000H</t>
  </si>
  <si>
    <t>SolarEdge SE3500H</t>
  </si>
  <si>
    <t>SolarEdge SE3680H</t>
  </si>
  <si>
    <t>SolarEdge SE4000H</t>
  </si>
  <si>
    <t>SolarEdge SE5000H</t>
  </si>
  <si>
    <t>SolarEdge SE3K-00E</t>
  </si>
  <si>
    <t>SolarEdge SE4K-00E</t>
  </si>
  <si>
    <t>SolarEdge SE5K-00E</t>
  </si>
  <si>
    <t>SolarEdge SE7K-00E</t>
  </si>
  <si>
    <t>SolarEdge SE8K-00E</t>
  </si>
  <si>
    <t>SolarEdge SE9K-00E</t>
  </si>
  <si>
    <t>SolarEdge SE10K-00E</t>
  </si>
  <si>
    <t>SolarEdge SE12.5K-ER-01</t>
  </si>
  <si>
    <t>SolarEdge SE15K-ER-01</t>
  </si>
  <si>
    <t>SolarEdge SE16K-ER-01</t>
  </si>
  <si>
    <t>SolarEdge SE17K-ER-01</t>
  </si>
  <si>
    <t>SolarEdge SE33.3K-RW N2</t>
  </si>
  <si>
    <t>SolarEdge SE82.8K</t>
  </si>
  <si>
    <t>SolarEdge SE100K</t>
  </si>
  <si>
    <t>SolarEdge</t>
  </si>
  <si>
    <t>Delta H2.5 Flex</t>
  </si>
  <si>
    <t>DELTA H3 Flex</t>
  </si>
  <si>
    <t>Delta H4A Flex</t>
  </si>
  <si>
    <t>Delta H5A Flex</t>
  </si>
  <si>
    <t>DELTA RPI M6A</t>
  </si>
  <si>
    <t>DELTA RPI M8A</t>
  </si>
  <si>
    <t>DELTA RPI M10A</t>
  </si>
  <si>
    <t>DELTA RPI M15A</t>
  </si>
  <si>
    <t>DELTA RPI M20A</t>
  </si>
  <si>
    <t>DELTA RPI M30A_120</t>
  </si>
  <si>
    <t>DELTA RPI M30A_121</t>
  </si>
  <si>
    <t>DELTA RPI M50A_12S</t>
  </si>
  <si>
    <t>DELTA M88H_122</t>
  </si>
  <si>
    <t>DELTA M88H_121 ST</t>
  </si>
  <si>
    <t>Tajwan</t>
  </si>
  <si>
    <t>Delta</t>
  </si>
  <si>
    <t>HUAWEI SUN2000L-2KTL</t>
  </si>
  <si>
    <t>HUAWEI SUN2000L-3KTL</t>
  </si>
  <si>
    <t>HUAWEI SUN2000L-3.68KTL</t>
  </si>
  <si>
    <t>HUAWEI SUN2000L-4KTL</t>
  </si>
  <si>
    <t>HUAWEI SUN2000L-4.6KTL</t>
  </si>
  <si>
    <t>HUAWEI SUN2000P-375W-M</t>
  </si>
  <si>
    <t>HUAWEI SUN2000P-375W-M mounting module</t>
  </si>
  <si>
    <t>HUAWEI SUN2000-8 KTL</t>
  </si>
  <si>
    <t>HUAWEI SUN2000-12 KTL</t>
  </si>
  <si>
    <t>HUAWEI SUN2000-17 KTL</t>
  </si>
  <si>
    <t>HUAWEI SUN2000-20 KTL</t>
  </si>
  <si>
    <t>HUAWEI SUN2000-33 KTL-A</t>
  </si>
  <si>
    <t>HUAWEI SUN2000-36 KTL</t>
  </si>
  <si>
    <t>HUAWEI SUN2000-60KTL-M0</t>
  </si>
  <si>
    <t>Chińska Republika Ludowa</t>
  </si>
  <si>
    <t>Huawei</t>
  </si>
  <si>
    <t xml:space="preserve">Akcesoria </t>
  </si>
  <si>
    <t>SMA ENERGY METER</t>
  </si>
  <si>
    <t>SMA COM GATEWAY RS 485 to Speedwire</t>
  </si>
  <si>
    <t>Edimax SP-2101W WLAN-Socket</t>
  </si>
  <si>
    <t>SMA WEBCONNECT INTERFACE DATA</t>
  </si>
  <si>
    <t>SMA RS485-Interface for Sunny Boy</t>
  </si>
  <si>
    <t>SMA RS485 Quick Module SB2000-3000HF-30</t>
  </si>
  <si>
    <t>SMA RS485 interface for SBTL-20/21 and</t>
  </si>
  <si>
    <t>SMA RS485 data module type B</t>
  </si>
  <si>
    <t>SMA Multifunction relay for retrofit</t>
  </si>
  <si>
    <t>SMA Power Control Modul</t>
  </si>
  <si>
    <t>SMA Power Control Modul für STP xxxTL-20</t>
  </si>
  <si>
    <t>SMA USB-Service-Interface-cabel 1,5m</t>
  </si>
  <si>
    <t>SMA Power Reducer Box</t>
  </si>
  <si>
    <t>SMA DATA MANAGER M</t>
  </si>
  <si>
    <t>SMA Sunny Home Manager 2.0</t>
  </si>
  <si>
    <t>PS SMA Cluster Contr./ DATA MANAGER M</t>
  </si>
  <si>
    <t>SMA Funk-Piggy-Back f. SB/SMC-connection</t>
  </si>
  <si>
    <t>SMA DC Surge arrester A+B for STP TL-30</t>
  </si>
  <si>
    <t>SMA USB/RS-485 converter</t>
  </si>
  <si>
    <t>SMA Digital I/O-Box for SMA STP 60</t>
  </si>
  <si>
    <t>SMA Inverter Manager IM-20</t>
  </si>
  <si>
    <t>SMA DC-Combiner CMB02-20</t>
  </si>
  <si>
    <t>SMA DC-Combiner CMB01-20</t>
  </si>
  <si>
    <t>SMA String-Combiner DC (EU-Version)</t>
  </si>
  <si>
    <t>SMA DC-Combiner CMB05-20</t>
  </si>
  <si>
    <t>SMA DC-Combiner CMB07-20</t>
  </si>
  <si>
    <t>SMA DC-Combiner CB09-20</t>
  </si>
  <si>
    <t>SMA DC-Combiner 16 Str for SHP1</t>
  </si>
  <si>
    <t>SMA DC-Combiner 18 Str for SHP1</t>
  </si>
  <si>
    <t>SMA Fuse insert 15A/1000V DC</t>
  </si>
  <si>
    <t>SMA AC-Surge Arrester for STP CORE1</t>
  </si>
  <si>
    <t>SMA DC-Surge Arrester for STP CORE1</t>
  </si>
  <si>
    <t>SMA Sensor Interface for STP CORE1</t>
  </si>
  <si>
    <t>SMA Antenna Ext. Kit for STP CORE1</t>
  </si>
  <si>
    <t>SMA I/O Interface for STP CORE1</t>
  </si>
  <si>
    <t>SMA RS485 Interface for STP CORE1</t>
  </si>
  <si>
    <t>SMA RS485-interface for SI6.0H/8.0H</t>
  </si>
  <si>
    <t>SMA AC-Surge Protection Module Kit TYP 1+2</t>
  </si>
  <si>
    <t>SMA DC-Surge Protection Module Kit TYP 1+2</t>
  </si>
  <si>
    <t>SMA Universal Mounting Rack STP CORE1</t>
  </si>
  <si>
    <t>SMA I/O System ioLogik E1242</t>
  </si>
  <si>
    <t>SMA/Tigo Gateway wireless comm. unit</t>
  </si>
  <si>
    <t>SMA/Tigo CloudConnectAdvanced Set</t>
  </si>
  <si>
    <t>SMA/Tigo Sales-Set, demo bag</t>
  </si>
  <si>
    <t>SMA/Tigo Field Key Tool</t>
  </si>
  <si>
    <t>Tigo Kit Cloud Connect Unit &amp; Gateway</t>
  </si>
  <si>
    <t>TIGO</t>
  </si>
  <si>
    <t>EDIMAX</t>
  </si>
  <si>
    <t>Niemcy/USA</t>
  </si>
  <si>
    <t>USA</t>
  </si>
  <si>
    <t>Fronius Checkbox 500V</t>
  </si>
  <si>
    <t>Fronius Smart Meter 63 A - 3ph</t>
  </si>
  <si>
    <t>Fronius Smart Meter 50kA-3</t>
  </si>
  <si>
    <t>Fronius Datamanager 2.0 Box WLAN</t>
  </si>
  <si>
    <t>Fronius Datamanager 2.0 Galvo/Symo/Primo</t>
  </si>
  <si>
    <t>Fronius IG Sensor Card</t>
  </si>
  <si>
    <t>Fronius IG Sensor Box</t>
  </si>
  <si>
    <t>Fronius Ambient temperature sensor</t>
  </si>
  <si>
    <t>Fronius Module temperatur sensor PT 1000</t>
  </si>
  <si>
    <t>Fronius Irradiation sensor</t>
  </si>
  <si>
    <t>Fronius Wind sensor</t>
  </si>
  <si>
    <t>Fronius DC Connector Kit 25</t>
  </si>
  <si>
    <t>Fronius Datamanager LAN Galvo/Symo</t>
  </si>
  <si>
    <t>Citel PV ÜSS Typ 2 DS50PVS-1000G/51</t>
  </si>
  <si>
    <t>Citel PV ÜSS Typ 1+2 DS50PVS-880G/10KT1</t>
  </si>
  <si>
    <t>Fronius Signal Card</t>
  </si>
  <si>
    <t>Fronius Com Card - RS 422</t>
  </si>
  <si>
    <t>Fronius IG Datalogger Card easy</t>
  </si>
  <si>
    <t>Fronius Power Control Card</t>
  </si>
  <si>
    <t>Fuse 15A f.IGplus,String C.,10 pcs</t>
  </si>
  <si>
    <t>Fuse 20A f.IGplus String C.10 pcs</t>
  </si>
  <si>
    <t>Fronius IGplus grounding set 10 fuses</t>
  </si>
  <si>
    <t>Fronius DC-Connection for &gt;10qmm for IG+</t>
  </si>
  <si>
    <t>Fronius Ohmpilot 9.0-3</t>
  </si>
  <si>
    <t>enwitec Switchbox Fronius V63A</t>
  </si>
  <si>
    <t>Enwitec</t>
  </si>
  <si>
    <t>Niemcy/Austria</t>
  </si>
  <si>
    <t>KOSTAL PIKO BA sensor</t>
  </si>
  <si>
    <t>KOSTAL PIKO data communicator</t>
  </si>
  <si>
    <t>KOSTAL OVP MOD PV SCI600</t>
  </si>
  <si>
    <t>KOSTAL OVP MOD PV 600</t>
  </si>
  <si>
    <t>KOSTAL OVP MOD 275</t>
  </si>
  <si>
    <t>Energy Meter SDM630 Modbus for KOSTAL IQ</t>
  </si>
  <si>
    <t>Energy Manager EM300 LR for KOSTAL</t>
  </si>
  <si>
    <t>KOSTAL PIKO Battery Li Modul 1,2</t>
  </si>
  <si>
    <t>KOSTAL PIKO BA Backup Unit</t>
  </si>
  <si>
    <t>Kostal RS485 interface (EM-Typ 4)</t>
  </si>
  <si>
    <t>10 szt.</t>
  </si>
  <si>
    <t>SolarEdge Branch cable SE-CBY-2MM</t>
  </si>
  <si>
    <t>SolarEdge SE1000-KEY</t>
  </si>
  <si>
    <t>SolarEdge Firefighter Safety Gateway</t>
  </si>
  <si>
    <t>SolarEdge WiFi Module Kit</t>
  </si>
  <si>
    <t>SolarEdge Control and Comm. Gateway</t>
  </si>
  <si>
    <t>SolarEdge SMI-35-3C-01</t>
  </si>
  <si>
    <t>SolarEdge Irradiance sensor 0-1.4V</t>
  </si>
  <si>
    <t>SolarEdge Ambient temperature sensor</t>
  </si>
  <si>
    <t>SolarEdge Module temperature sensor</t>
  </si>
  <si>
    <t>SolarEdge Wind velocity sensor 4-20mA</t>
  </si>
  <si>
    <t>SolarEdge Temperature sensor PSU 24V/1A</t>
  </si>
  <si>
    <t>SolarEdge Split-Core Curr. Transf. 50A</t>
  </si>
  <si>
    <t>SolarEdge Electricity Meter V2</t>
  </si>
  <si>
    <t>SolarEdge Split-Core Curr. Transf. 70A</t>
  </si>
  <si>
    <t>SolarEdge Split-Core Curr. Transf. 100A</t>
  </si>
  <si>
    <t>SolarEdge Split-Core Curr. Transf. 250A</t>
  </si>
  <si>
    <t>SolarEdge Split-Core Curr. Transf. 1000A</t>
  </si>
  <si>
    <t>SolarEdge S0 Meter adapter cable</t>
  </si>
  <si>
    <t>SolarEdge RS485-Set</t>
  </si>
  <si>
    <t>SolarEdge AC Switch with Meter</t>
  </si>
  <si>
    <t>SolarEdge Dry Contact Switch</t>
  </si>
  <si>
    <t>SolarEdge Plug-In Socket with Meter</t>
  </si>
  <si>
    <t>SolarEdge Device Control ZigBee Module</t>
  </si>
  <si>
    <t>SolarEdge Cellular GSM Kit 1ph</t>
  </si>
  <si>
    <t>SolarEdge Cellular GSM Kit 3ph</t>
  </si>
  <si>
    <t>SolarEdge RS485-overvoltage protection set 5</t>
  </si>
  <si>
    <t>SolarEdge 12 year prepaid data volume</t>
  </si>
  <si>
    <t>SolarEdge 12 year data volume</t>
  </si>
  <si>
    <t>SolarEdge Home Gateway+Slave Kit</t>
  </si>
  <si>
    <t>Solar Edge Zigbee Repeater</t>
  </si>
  <si>
    <t>SolarEdge Heater Controller</t>
  </si>
  <si>
    <t>SolarEdge StorEdge1 Gateway</t>
  </si>
  <si>
    <t>SolarEdge StorEdge2 Gateway</t>
  </si>
  <si>
    <t>SolarEdge StorEdge4 Gateway</t>
  </si>
  <si>
    <t>SolarEdge StorEdge Interface Upgradekit1</t>
  </si>
  <si>
    <t>SolarEdge Interface Upgrade Kit for 3-phase</t>
  </si>
  <si>
    <t>DELTA PPM DC1 Gateway</t>
  </si>
  <si>
    <t>HUAWEI SMART LOGGER</t>
  </si>
  <si>
    <t>HUAWEI SMART LOGGER 2000</t>
  </si>
  <si>
    <t>SolarEdge P370I-5R M4M RM</t>
  </si>
  <si>
    <t>SolarEdge P300-5R M4M RS (MC4)</t>
  </si>
  <si>
    <t>SolarEdge P300-5R M4M FS</t>
  </si>
  <si>
    <t>SolarEdge P370-5R M4M RM</t>
  </si>
  <si>
    <t>SolarEdge P370-5R M4M FM</t>
  </si>
  <si>
    <t>SolarEdge P404-5R M4M RM</t>
  </si>
  <si>
    <t>SolarEdge P404-5RM4MFM</t>
  </si>
  <si>
    <t>SolarEdge P405-5R M4M RM</t>
  </si>
  <si>
    <t>SolarEdge P500-5R M4M RM</t>
  </si>
  <si>
    <t>SolarEdge P500-5R M4M FM</t>
  </si>
  <si>
    <t>SolarEdge P505-5R M4M BM</t>
  </si>
  <si>
    <t>SolarEdge P600-5R M4M RM</t>
  </si>
  <si>
    <t>SolarEdge P600-5R M4M RL</t>
  </si>
  <si>
    <t>SolarEdge P600-5RM4MFL</t>
  </si>
  <si>
    <t>SolarEdge P700-5R M4M RX</t>
  </si>
  <si>
    <t>SolarEdge P700-5R M4M RM</t>
  </si>
  <si>
    <t>SolarEdge P700-5RM4MFX</t>
  </si>
  <si>
    <t>SolarEdge P800P-5RMDMRM</t>
  </si>
  <si>
    <t>SolarEdge P800P-5RMDMRL</t>
  </si>
  <si>
    <t>SolarEdge P850-5R M4M BX</t>
  </si>
  <si>
    <t>SolarEdge P850-5R M4M BM</t>
  </si>
  <si>
    <t>Izrael</t>
  </si>
  <si>
    <t>Solar-Log 2000 PM+</t>
  </si>
  <si>
    <t>Solar-Log Sensor Box Professional Plus</t>
  </si>
  <si>
    <t>Solar-Log wind sensor</t>
  </si>
  <si>
    <t>Solar-Log temperature sensor</t>
  </si>
  <si>
    <t>Solar-Log Sensor Box Professional</t>
  </si>
  <si>
    <t>Solar-Log GPRS outside antenna</t>
  </si>
  <si>
    <t>Solar-Log Installation Box IP65</t>
  </si>
  <si>
    <t>Solar-Log Installation Box version 2</t>
  </si>
  <si>
    <t>Solar-Log power supply 12 V universal</t>
  </si>
  <si>
    <t>Solar-Log Utility Meter</t>
  </si>
  <si>
    <t>Solar-Log special piggy back for SMA</t>
  </si>
  <si>
    <t>Solar-Log CT 16A</t>
  </si>
  <si>
    <t>Solar-Log CT 100A-c</t>
  </si>
  <si>
    <t>Solar-Log CT 100A-o</t>
  </si>
  <si>
    <t>Solar-Log Surge Arrester Set for SL 300</t>
  </si>
  <si>
    <t>Solar-Log Surge Arrester f. SL 1200/2000</t>
  </si>
  <si>
    <t>Solar-Log Belkin WeMo Insight switch</t>
  </si>
  <si>
    <t>Solar-Log PRO 380-Mod meter 3-phase</t>
  </si>
  <si>
    <t>Solar-Log PRO380-CT</t>
  </si>
  <si>
    <t>Solar-Log Pro380-CT 100A measuring trans</t>
  </si>
  <si>
    <t>Solar-Log EGO Smart Heater Ethernet</t>
  </si>
  <si>
    <t>Solar-Log PRO380-CT 250A current transfo</t>
  </si>
  <si>
    <t>Monitoring</t>
  </si>
  <si>
    <t>Solare Datensysteme GmbH</t>
  </si>
  <si>
    <t>Solar-Log 50</t>
  </si>
  <si>
    <t>Solar-Log top hat rail power supply</t>
  </si>
  <si>
    <t>Solar-Log 250</t>
  </si>
  <si>
    <t>Solar-Log 300 Standard</t>
  </si>
  <si>
    <t>Solar-Log 300 GPRS</t>
  </si>
  <si>
    <t>Solar-Log 300 PM+</t>
  </si>
  <si>
    <t>Solar-Log 300 PM+ GPRS</t>
  </si>
  <si>
    <t>Solar-Log 1200 Standard</t>
  </si>
  <si>
    <t>Solar-Log 1200 PM+</t>
  </si>
  <si>
    <t>Solar-Log 1900 Standard</t>
  </si>
  <si>
    <t>Solar-Log 2000 Standard</t>
  </si>
  <si>
    <t>Okablowanie</t>
  </si>
  <si>
    <t>Do uzgodnienia</t>
  </si>
  <si>
    <t>Przekrój</t>
  </si>
  <si>
    <t>Helukabel</t>
  </si>
  <si>
    <t>SOLARFLEX 1x4mm² EN50618 black 100m</t>
  </si>
  <si>
    <t>SOLARFLEX 1x4mm² EN50618 blue 100m</t>
  </si>
  <si>
    <t>SOLARFLEX 1x4mm² EN50618 black 500m</t>
  </si>
  <si>
    <t>SOLARFLEX 1x4mm² EN50618 red 100m</t>
  </si>
  <si>
    <t>SOLARFLEX 1x4mm² EN50618 blue 500m</t>
  </si>
  <si>
    <t>SOLARFLEX 1x4mm² EN50618 red 500m</t>
  </si>
  <si>
    <t>SOLARFLEX 1x6mm² EN50618 black 500m</t>
  </si>
  <si>
    <t>SOLARFLEX 1x6mm² EN50618 blue 500m</t>
  </si>
  <si>
    <t>SOLARFLEX 1x6mm² EN50618 red 500m</t>
  </si>
  <si>
    <t>SOLARFLEX 1x10mm² EN50618 black 500m</t>
  </si>
  <si>
    <t>HIS</t>
  </si>
  <si>
    <t>HIKRA SOL (H1Z2Z2-K), 6mm², sw, 500m-Tr.</t>
  </si>
  <si>
    <t>HIKRA SOL (H1Z2Z2-K), 6mm², red, 500m-Ro.</t>
  </si>
  <si>
    <t>HIKRA PLUS EN50618, 4mm², red, 500m-coil</t>
  </si>
  <si>
    <t>HIKRA PLUS EN50618, 4mm² black 500m-coil</t>
  </si>
  <si>
    <t>HIKRA PLUS EN50618, 6mm² black 500m-coil</t>
  </si>
  <si>
    <t>HIKRA PLUS EN50618, 6mm², red, 500m-coil</t>
  </si>
  <si>
    <t>HIKRA PLUS EN50618, 10mm² black 500m-coi</t>
  </si>
  <si>
    <t>Szpula 100 m</t>
  </si>
  <si>
    <t>Szpula 500 m</t>
  </si>
  <si>
    <t xml:space="preserve"> 4 mm </t>
  </si>
  <si>
    <t>6 mm</t>
  </si>
  <si>
    <t>10 mm</t>
  </si>
  <si>
    <t>Solarne</t>
  </si>
  <si>
    <t>Narzędzia</t>
  </si>
  <si>
    <t>Plugs &amp; Sockets</t>
  </si>
  <si>
    <t>Amphenol H4 Y-Stecker</t>
  </si>
  <si>
    <t>Amphenol UTX connector male</t>
  </si>
  <si>
    <t>Amphenol UTX connector femal</t>
  </si>
  <si>
    <t>Amphenol H4 Y-Buchse</t>
  </si>
  <si>
    <t>Lumberg LC4-CP 30-2 male connector 4/6mm</t>
  </si>
  <si>
    <t>Lumberg LC4-CP 31-2 fem. connector 4/6mm</t>
  </si>
  <si>
    <t>MC3 PV-branch connector male PV-AZS3</t>
  </si>
  <si>
    <t>MC3 PV-branch connector female PV-AZB3</t>
  </si>
  <si>
    <t>MC3 female connector PV-KBT3/6III 6mm²</t>
  </si>
  <si>
    <t>MC3 male connector PV-KST3/6III 6mm²</t>
  </si>
  <si>
    <t>MC4 socket PV-KBT4/6I-UR - (3 - 6 mm)</t>
  </si>
  <si>
    <t>MC4 plug PV-KST4/6I-UR - (3 - 6 mm)</t>
  </si>
  <si>
    <t>MC4 socket PV-KBT4/6II-UR - (5.5 - 9mm)</t>
  </si>
  <si>
    <t>MC4 plug PV-KST4/6II-UR - (5.5 - 9 mm)</t>
  </si>
  <si>
    <t>MC4 branch connector male PV-AZS4</t>
  </si>
  <si>
    <t>MC4 branch connector female PV-AZB4</t>
  </si>
  <si>
    <t>MC4-Evo2 socket OD 4.7-6.5mm 4&amp;6mm</t>
  </si>
  <si>
    <t>MC4-Evo2 connector OD 4.7-6.5mm 4&amp;6mm</t>
  </si>
  <si>
    <t>MC4-Evo2 socket OD 6,4-8,4mm 10mm²</t>
  </si>
  <si>
    <t>MC4-Evo2 connector OD 6,4-8,4mm 10mm²</t>
  </si>
  <si>
    <t>MC4 PLUG PV-KST4/10II - (5,5 - 9 mm)</t>
  </si>
  <si>
    <t>MC4 socket PV-KBT4/10II - (5,5 - 9 mm)</t>
  </si>
  <si>
    <t>RADOX SOLAR fem.connector Twist-Lock4mm²</t>
  </si>
  <si>
    <t>RADOX SOLAR male connectorTwist-Lock4mm²</t>
  </si>
  <si>
    <t>Tyco SOLARLOK conector female + 4mm²</t>
  </si>
  <si>
    <t>Tyco SOLARLOK male connector + 4mm²</t>
  </si>
  <si>
    <t>Tyco SOLARLOK male connector - 4mm²</t>
  </si>
  <si>
    <t>Tyco SOLARLOK male 4mm² neutral</t>
  </si>
  <si>
    <t>Tyco SOLARLOK female connector + 6mm²</t>
  </si>
  <si>
    <t>Tyco SOLARLOK female connector - 6mm²</t>
  </si>
  <si>
    <t>Tyco SOLARLOK male + 6mm²</t>
  </si>
  <si>
    <t>Tyco SOLARLOK male - 6mm²</t>
  </si>
  <si>
    <t>Tyco SOLARLOK male 6mm² neutral</t>
  </si>
  <si>
    <t>Tyco SOLARLOK T-connector plus coded</t>
  </si>
  <si>
    <t>Tyco SOLARLOK T-connector minus coded</t>
  </si>
  <si>
    <t>TYCO SOLARLOCK PV4 male connector</t>
  </si>
  <si>
    <t>TYCO SOLARLOCK PV4-S 1500V DC female con</t>
  </si>
  <si>
    <t>TYCO SOLARLOCK PV4-S 1500V DC male conn.</t>
  </si>
  <si>
    <t>JMTHY PV-JM604 plug/socket (pair)</t>
  </si>
  <si>
    <t>Yukita female connector YS-255 4+6mm²</t>
  </si>
  <si>
    <t>Yukita male connector YS-254 4+6mm²</t>
  </si>
  <si>
    <t>PHOENIX SUNCLIX PV-CF-S 2,5-6 female</t>
  </si>
  <si>
    <t>PHOENIX SUNCLIX PV-CM-S 2.5-6 male</t>
  </si>
  <si>
    <t>QC4 - male connector 2.5 - 6.0 mm²</t>
  </si>
  <si>
    <t>QC4 - female connector 2.5 - 6.0 mm²</t>
  </si>
  <si>
    <t>Trina TS4-M1 Plug 4 mm²</t>
  </si>
  <si>
    <t>Trina TS4-M2 Plug 6 mm²</t>
  </si>
  <si>
    <t>Tongling TL-CABLE01S-FR connector 4 mm²</t>
  </si>
  <si>
    <t>Tongling TL-CABLE01S-FR plug 4 mm²</t>
  </si>
  <si>
    <t>SPD Combination Arrestor Type 1+2, 1000VDC</t>
  </si>
  <si>
    <t>Amphenol fitting key</t>
  </si>
  <si>
    <t>Rennsteig crimp tool PEW12 w/o insert</t>
  </si>
  <si>
    <t>Crimp insert PWE 12 Amphenol H4 S&amp;F</t>
  </si>
  <si>
    <t>Contact support PWE 12 Amphenol H4 S&amp;F</t>
  </si>
  <si>
    <t>Crimp insert PWE 12 Amphenol H4 UTX</t>
  </si>
  <si>
    <t>Contact support PWE 12 Amphenol H4 UTX</t>
  </si>
  <si>
    <t>MC- install. wrench-SET PV-MS</t>
  </si>
  <si>
    <t>MC4 crimping tool PV-CZM-19100A 2,5-6mm²</t>
  </si>
  <si>
    <t>Rennsteig Crimpzange PWE 12 mit Locator für</t>
  </si>
  <si>
    <t>Tyco-crimping tool CSV10 Solarlok 4-6mm²</t>
  </si>
  <si>
    <t>TYCO unlocking dev. Solarlok PV4</t>
  </si>
  <si>
    <t>Rennsteig crimping tool TYCO PV4 4-6mm²</t>
  </si>
  <si>
    <t>Cable stripper für SOLARFLEX</t>
  </si>
  <si>
    <t>QC4- tool kit</t>
  </si>
  <si>
    <t>FOTOWOLTAIKA (PV)</t>
  </si>
  <si>
    <t>Bezpieczniki &amp; Zabezpieczenia</t>
  </si>
  <si>
    <t>HISbox DC Combiner 1000V, 2 MPPT, IN2/OUT1</t>
  </si>
  <si>
    <t>HISbox DC Combiner 1000V, 1 MPPT, IN4/OUT1</t>
  </si>
  <si>
    <t>HISbox DC Combiner 1000V, 1 MPPT, 6 Strings</t>
  </si>
  <si>
    <t>HISbox DC Combiner 1000V, 1 MPPT, 9 Strings</t>
  </si>
  <si>
    <t>HISbox DC Combiner 1000V, 2 MPPT, IN3/OUT3</t>
  </si>
  <si>
    <t>HISbox DC Combiner 1000V, 2 MPPT, each MPP</t>
  </si>
  <si>
    <t>HISbox DC Combiner 1000V, 1 MPPT, 1 String</t>
  </si>
  <si>
    <t>Combiner Box Fuse gPV 4A 1000VDC</t>
  </si>
  <si>
    <t>Combiner Box fuse gPV 8A 1000VDC</t>
  </si>
  <si>
    <t>Combiner Box fuse gPV 10A 1000VDC</t>
  </si>
  <si>
    <t>Combiner Box fuse gPV 12A 1000VDC</t>
  </si>
  <si>
    <t>Combiner Box fuse gPV 15A 1000VDC</t>
  </si>
  <si>
    <t>String box fuse 4A 1000VDC 10 pcs</t>
  </si>
  <si>
    <t>String box fuse 8A 1000VDC 10 pcs</t>
  </si>
  <si>
    <t>String box fuse 10A 1000VDC 10 pcs</t>
  </si>
  <si>
    <t>String box fuse 12A 1000VDC 10 pcs</t>
  </si>
  <si>
    <t>Surge Protection DC 800V</t>
  </si>
  <si>
    <t>Surge protection AC-arrester 4-polig</t>
  </si>
  <si>
    <t>EnerPro 802 Tr</t>
  </si>
  <si>
    <t>Kombi-arrester 4-polig, wired</t>
  </si>
  <si>
    <t>GAK 2x2 T1+T2 1000V-DSK</t>
  </si>
  <si>
    <t>Paczka</t>
  </si>
  <si>
    <t>Opcje dodatkowe</t>
  </si>
  <si>
    <t>Cena Promocyjna zawiera koszty transportu !</t>
  </si>
  <si>
    <t>Standardowo Moduły pakowane są w Paletach po 30 sztuk !</t>
  </si>
  <si>
    <t>Zamówienia 60 sztuk cena mniejsza o 0,0115 € netto/Wp.</t>
  </si>
  <si>
    <t>Zapytaj o szczegóły</t>
  </si>
  <si>
    <t>Opcje dodatkowe:</t>
  </si>
  <si>
    <t>Full black</t>
  </si>
  <si>
    <r>
      <t xml:space="preserve">0,006 </t>
    </r>
    <r>
      <rPr>
        <sz val="11"/>
        <color theme="1"/>
        <rFont val="Calibri"/>
        <family val="2"/>
        <charset val="238"/>
        <scheme val="minor"/>
      </rPr>
      <t>€ netto/Wp</t>
    </r>
  </si>
  <si>
    <t>Gwarancja produktowa</t>
  </si>
  <si>
    <t>Nanopowłoka</t>
  </si>
  <si>
    <r>
      <t xml:space="preserve">0,045 </t>
    </r>
    <r>
      <rPr>
        <sz val="11"/>
        <color theme="1"/>
        <rFont val="Calibri"/>
        <family val="2"/>
        <charset val="238"/>
        <scheme val="minor"/>
      </rPr>
      <t>€ netto/Wp</t>
    </r>
  </si>
  <si>
    <t>12 + 3 lat</t>
  </si>
  <si>
    <t>0,003 € netto/Wp</t>
  </si>
  <si>
    <t>Dopłata do Pełnej palety</t>
  </si>
  <si>
    <r>
      <t xml:space="preserve">1,1 </t>
    </r>
    <r>
      <rPr>
        <sz val="11"/>
        <color theme="1"/>
        <rFont val="Calibri"/>
        <family val="2"/>
        <charset val="238"/>
        <scheme val="minor"/>
      </rPr>
      <t>€ netto/szt.</t>
    </r>
  </si>
  <si>
    <t>&gt;15 lat</t>
  </si>
  <si>
    <t>0,005 € netto/Wp</t>
  </si>
  <si>
    <t>Standardowo Moduły pakowane są w Paletach 26/27 sztuk</t>
  </si>
  <si>
    <t>Kolorowe szkło, moduły Glass-Glass</t>
  </si>
  <si>
    <t>W przypadku zamówienia niepełnych palet, ceny za transport oraz moduły ustalane są indywidualnie !</t>
  </si>
  <si>
    <t>Podane ceny są ukazane w wartościach netto, do których należy doliczyć stosowny podatek VAT - 23%. Ceny obowiązują tylko w przypadku przedpłaty, oraz po potwierdzeniu zamówienia przez Alter Energia Sp. z o.o. Terminy realizacji są ukazane poglądowo, gdyż poszczególni producenci potwierdzają ostateczny termin dostawy, oraz ostateczne koszty pakowania i wysyłki ustalane są indywidualnie w zależności od specyfiki zamówienia.</t>
  </si>
  <si>
    <t>PROMOCJA OPIS:</t>
  </si>
  <si>
    <t>CENNIK I Kwartał 2019</t>
  </si>
  <si>
    <t>Kontakt:</t>
  </si>
  <si>
    <t>Alter Energia Sp. z o.o.</t>
  </si>
  <si>
    <t>ul. Pocztowa 13</t>
  </si>
  <si>
    <t>62-080 Tarnowo Podgórne</t>
  </si>
  <si>
    <t>tel.+ 48 61 8 146 557</t>
  </si>
  <si>
    <t>mob. + 48 606 370 799</t>
  </si>
  <si>
    <t>email: oze@altersa.pl</t>
  </si>
  <si>
    <t xml:space="preserve">Zbigniew Wasielewski </t>
  </si>
  <si>
    <t>Prezes Zarządu</t>
  </si>
  <si>
    <t>Sprzedaż i Dystrybucja:</t>
  </si>
  <si>
    <t xml:space="preserve">HiS - S300RG (BK) - 300 Wp (FB) </t>
  </si>
  <si>
    <t>REC TwinPeak REC285TP2 BLK - 285 Wp (BFR)</t>
  </si>
  <si>
    <t>REC TwinPeak REC285TP2 BLK - 285 Wp (FB, DW)</t>
  </si>
  <si>
    <t>REC TwinPeak REC290TP2 BLK - 290Wp (BFR)</t>
  </si>
  <si>
    <t>REC N-Peak REC320NP - 320 Wp (BFR)</t>
  </si>
  <si>
    <t>Mono/120</t>
  </si>
  <si>
    <t>REC TwinPeak REC340TP 2S 72 XV - 340 Wp</t>
  </si>
  <si>
    <t>Poly/144</t>
  </si>
  <si>
    <t>Trina Honey TSM-280 PD05A - 280 Wp</t>
  </si>
  <si>
    <t>Trina SplitMAX TSM - 280PE05H - 280 Wp</t>
  </si>
  <si>
    <t>Trina Honey M plus TSM-305DD05A.08(II) - 305 Wp (BFR)</t>
  </si>
  <si>
    <t>Trina Honey M+ TSM-305DD05A.08(II) - 310 Wp (BFR)</t>
  </si>
  <si>
    <t>Trina Honey M+ TSM-310DD05A.08(II) - 300 Wp (FB)</t>
  </si>
  <si>
    <t>JA Solar JAM60S01-305/PR - 305 Wp</t>
  </si>
  <si>
    <t>JA Solar JAM60S01-310/PR - 310 Wp</t>
  </si>
  <si>
    <t>JA Solar JAM60S02-300/PR-300 Wp (FB,5BB)</t>
  </si>
  <si>
    <t>Ja Solar</t>
  </si>
  <si>
    <t>JA Solar JAM60S03-320/PR - 320 Wp</t>
  </si>
  <si>
    <t>JA Solar JAP60S05-265/S.C. - 265 Wp (smart)</t>
  </si>
  <si>
    <t>AUO SunBravo PM060MB4 - 320 Wp (FB)</t>
  </si>
  <si>
    <t>AUO SunBravo PM60MW4-325 Wp (BFR)</t>
  </si>
  <si>
    <t>SSF Excellent Glass/Glass 280M60 smart - 280 Wp (BFR)</t>
  </si>
  <si>
    <t>LONGI Hi-MO1 LR6-60PE - 310M - 310 Wp</t>
  </si>
  <si>
    <t>LONGI Hi-MO1 LR6-60PB-300M - 300 Wp (FB)</t>
  </si>
  <si>
    <t>GCL - P6/60 275W - 275 Wp (35 mm)</t>
  </si>
  <si>
    <t>GCL P6/60 285W - 285 Wp (35 mm)</t>
  </si>
  <si>
    <t>GCL Jupiter P6/60 285 Wp (35 mm)</t>
  </si>
  <si>
    <t>REC TwinPeak REC350TP 2S 72-350 Wp</t>
  </si>
  <si>
    <t>JA Solar JAP60S01-275/S.C. - 275 Wp</t>
  </si>
  <si>
    <t xml:space="preserve">GCL Saturn M6/60 310 Wp </t>
  </si>
  <si>
    <t>SMA Sunny Boy SB 1.5-1VL-40</t>
  </si>
  <si>
    <t>SMA Sunny Boy 2.0 SB 2.0-1 VL-40</t>
  </si>
  <si>
    <t>SMA Sunny Boy SB 2.5-1VL-40</t>
  </si>
  <si>
    <t>SMA Sunny Boy SB 3.0-1AV-40</t>
  </si>
  <si>
    <t>SMA Sunny Boy SB 3.6-1AV-40</t>
  </si>
  <si>
    <t>SMA Sunny Boy SB 4.0-1AV-40</t>
  </si>
  <si>
    <t>SMA Sunny Boy SB 5.0-1AV-40</t>
  </si>
  <si>
    <t>SMA Sunny Boy 3.0 SB 3.0-1 AV-41</t>
  </si>
  <si>
    <t>SMA Sunny Boy 3.6 SB 3.6-1 AV-41</t>
  </si>
  <si>
    <t>SMA Sunny Boy 4.0 SB 4.0-1 AV-41</t>
  </si>
  <si>
    <t>SMA Sunny Boy 5.0 SB 5.0-1 AV-41</t>
  </si>
  <si>
    <t>SMA Sunny Boy 6.0 SB 6.0-1 AV-41</t>
  </si>
  <si>
    <t>SMA STP 7000TL-20 without BT</t>
  </si>
  <si>
    <t>x</t>
  </si>
  <si>
    <t>SolarEdge SE25K-RW  with SetApp</t>
  </si>
  <si>
    <t>SolarEdge SE25K-RW with SetApp USS Typ2</t>
  </si>
  <si>
    <t>SolarEdge SE25K Linux Portia USS Typ2+Fuses</t>
  </si>
  <si>
    <t>SolarEdge SE27.6K-RW with SetApp</t>
  </si>
  <si>
    <t>SolarEdge SE27.6K-RW with SetApp ÜSS Typ2</t>
  </si>
  <si>
    <t>SolarEdge SE27.6K-RW with SetApp ÜSS Typ2+fuses</t>
  </si>
  <si>
    <t>SolarEdge SE 55K</t>
  </si>
  <si>
    <t>DELTA E5 HYBRID</t>
  </si>
  <si>
    <t>Astronergy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</si>
</sst>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\ &quot;zł&quot;"/>
    <numFmt numFmtId="165" formatCode="#,##0.0000\ [$€-1]"/>
    <numFmt numFmtId="166" formatCode="#,##0.00\ [$€-1]"/>
    <numFmt numFmtId="167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25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alny" xfId="0" builtinId="0"/>
  </cellStyles>
  <dxfs count="107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#,##0.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#,##0.00\ [$€-1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numFmt numFmtId="167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#,##0.0000\ [$€-1]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228598</xdr:rowOff>
    </xdr:from>
    <xdr:to>
      <xdr:col>0</xdr:col>
      <xdr:colOff>2181225</xdr:colOff>
      <xdr:row>1</xdr:row>
      <xdr:rowOff>1676399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59DDA5A-CECC-4AAA-9EE5-1C5F12FD1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598"/>
          <a:ext cx="2143125" cy="1695451"/>
        </a:xfrm>
        <a:prstGeom prst="rect">
          <a:avLst/>
        </a:prstGeom>
      </xdr:spPr>
    </xdr:pic>
    <xdr:clientData/>
  </xdr:twoCellAnchor>
  <xdr:twoCellAnchor editAs="oneCell">
    <xdr:from>
      <xdr:col>0</xdr:col>
      <xdr:colOff>2295525</xdr:colOff>
      <xdr:row>576</xdr:row>
      <xdr:rowOff>104775</xdr:rowOff>
    </xdr:from>
    <xdr:to>
      <xdr:col>1</xdr:col>
      <xdr:colOff>2428875</xdr:colOff>
      <xdr:row>589</xdr:row>
      <xdr:rowOff>28575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5656AE9-306D-444D-AD83-5DE2E73F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08994575"/>
          <a:ext cx="2438400" cy="2419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85BC1D-6FA0-47C9-A068-E56F803C4AD5}" name="Tabela1" displayName="Tabela1" ref="A3:I74" totalsRowShown="0" headerRowDxfId="106" dataDxfId="104" headerRowBorderDxfId="105" tableBorderDxfId="103" totalsRowBorderDxfId="102">
  <autoFilter ref="A3:I74" xr:uid="{927A48FA-C4B2-45FF-9CEE-AA62A027B290}"/>
  <tableColumns count="9">
    <tableColumn id="1" xr3:uid="{AC9318F3-0632-4022-A3A6-D653E2B5181A}" name="Moduły fotowoltaiczne" dataDxfId="101"/>
    <tableColumn id="2" xr3:uid="{83B102AC-A6EE-4E2B-AD9E-68D8AA26F77A}" name="Producent" dataDxfId="100"/>
    <tableColumn id="3" xr3:uid="{FFCA791E-E667-40B2-A95A-6D04DBC6A546}" name="Model" dataDxfId="99"/>
    <tableColumn id="4" xr3:uid="{B937A246-26B9-4027-AEB1-12568CFFCFE8}" name="Technologia" dataDxfId="98"/>
    <tableColumn id="5" xr3:uid="{6C7E8F3A-759C-41B0-A2A2-616710DBA4CF}" name="Wp." dataDxfId="97"/>
    <tableColumn id="6" xr3:uid="{145E21A6-5004-4D4C-9E9E-2CC1AEE23C78}" name="Wymiary mm" dataDxfId="96"/>
    <tableColumn id="7" xr3:uid="{626B0144-F5BE-4021-BABC-670DE502C5FE}" name="€ netto/Wp." dataDxfId="95"/>
    <tableColumn id="8" xr3:uid="{0500CD1A-C85C-4973-93F4-C7AA30A05EE7}" name="cena za szt. w €" dataDxfId="94">
      <calculatedColumnFormula>G4*E4</calculatedColumnFormula>
    </tableColumn>
    <tableColumn id="9" xr3:uid="{E4A7194E-6D4D-4BCE-9209-8F87587F0E91}" name="cena za szt. w zł" dataDxfId="93">
      <calculatedColumnFormula>H4*$J$4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28486D7-8FF5-4593-B5D3-3323948CE8EE}" name="Tabela7" displayName="Tabela7" ref="A76:I247" totalsRowShown="0" headerRowDxfId="92" dataDxfId="90" headerRowBorderDxfId="91" tableBorderDxfId="89" totalsRowBorderDxfId="88">
  <autoFilter ref="A76:I247" xr:uid="{0DE8410C-586A-4559-B4DD-DDBCD4D2BB9D}"/>
  <tableColumns count="9">
    <tableColumn id="1" xr3:uid="{7B029B5E-082C-4E0C-B48D-C7F106CF9C66}" name="FALOWNIK" dataDxfId="87"/>
    <tableColumn id="2" xr3:uid="{2C1BF245-10DE-4A79-B396-A112C6631101}" name="Producent" dataDxfId="86"/>
    <tableColumn id="3" xr3:uid="{76643926-080F-440E-A375-98F53ECBA574}" name="Model" dataDxfId="85"/>
    <tableColumn id="4" xr3:uid="{FD2B428F-BD50-489A-85B2-673838BA0D90}" name="Kraj" dataDxfId="84"/>
    <tableColumn id="5" xr3:uid="{F022CBD2-536C-44D1-8EE4-173C8D6131BD}" name="Jedn." dataDxfId="83"/>
    <tableColumn id="6" xr3:uid="{9628F4A4-E9D2-4C31-BCEB-BB3550168329}" name="Realizacja" dataDxfId="82">
      <calculatedColumnFormula>F76</calculatedColumnFormula>
    </tableColumn>
    <tableColumn id="7" xr3:uid="{29F2F249-CD6F-4B8A-84AC-3E87B800B1AA}" name="Koszty wysyłki" dataDxfId="81"/>
    <tableColumn id="8" xr3:uid="{1352B301-E9AF-43FA-B79B-AE498155C9BC}" name="cena za szt. w €" dataDxfId="80"/>
    <tableColumn id="9" xr3:uid="{165DDF13-A5AC-4E73-90E9-7A8ACA193873}" name="cena za szt. w zł" dataDxfId="79">
      <calculatedColumnFormula>H77*$J$4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32E569-AB89-4FA8-B348-E8B69D502E5F}" name="Tabela8" displayName="Tabela8" ref="A249:I424" totalsRowShown="0" headerRowDxfId="78" dataDxfId="76" headerRowBorderDxfId="77" tableBorderDxfId="75" totalsRowBorderDxfId="74">
  <autoFilter ref="A249:I424" xr:uid="{C6D36FE7-FD90-483E-8F1B-D36750C97370}"/>
  <tableColumns count="9">
    <tableColumn id="1" xr3:uid="{497FC469-155F-4519-938A-5B272DA9CBCD}" name="Akcesoria " dataDxfId="73"/>
    <tableColumn id="2" xr3:uid="{F8505F82-6F16-4D9D-874E-5CFC84FC8405}" name="Producent" dataDxfId="72"/>
    <tableColumn id="3" xr3:uid="{4E3D60B6-E8B7-4EF6-85D0-4E33E91B56D9}" name="Model" dataDxfId="71"/>
    <tableColumn id="4" xr3:uid="{99513E49-59AB-4CEE-B23C-781D8451644A}" name="Kraj" dataDxfId="70"/>
    <tableColumn id="5" xr3:uid="{A83D673C-0C34-435E-9BE6-286C1E193B57}" name="Jedn." dataDxfId="69"/>
    <tableColumn id="6" xr3:uid="{ED809C6C-F318-4D6E-B868-166C823CC803}" name="Realizacja" dataDxfId="68">
      <calculatedColumnFormula>F249</calculatedColumnFormula>
    </tableColumn>
    <tableColumn id="7" xr3:uid="{67F94A73-19D6-4660-A8AF-C0606C7A4EB9}" name="Koszty wysyłki" dataDxfId="67"/>
    <tableColumn id="8" xr3:uid="{C50A840F-85A3-46EA-AAA4-E666B4BBAEFC}" name="cena za szt. w €" dataDxfId="66"/>
    <tableColumn id="9" xr3:uid="{E61F0897-03ED-46B3-A1A7-9C2B2D8107B6}" name="cena za szt. w zł" dataDxfId="6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1BF2907-F850-4517-9348-AD9DB4D9F708}" name="Tabela9" displayName="Tabela9" ref="A426:I443" totalsRowShown="0" headerRowDxfId="64" dataDxfId="62" headerRowBorderDxfId="63" tableBorderDxfId="61" totalsRowBorderDxfId="60">
  <autoFilter ref="A426:I443" xr:uid="{6C91C1EC-2F70-4EF5-B786-9EB3D8A11802}"/>
  <tableColumns count="9">
    <tableColumn id="1" xr3:uid="{8043904F-B8BA-4AED-9913-74325E4E1E83}" name="Okablowanie" dataDxfId="59"/>
    <tableColumn id="2" xr3:uid="{1D026A6B-01C0-4FB4-A875-AE2E847AF4BC}" name="Producent" dataDxfId="58"/>
    <tableColumn id="3" xr3:uid="{70CDC08A-B3BA-4CE1-B0F2-BB00E5C02F86}" name="Model" dataDxfId="57"/>
    <tableColumn id="4" xr3:uid="{A79185D3-886E-460F-B0A4-1E2568E27E51}" name="Kraj" dataDxfId="56"/>
    <tableColumn id="5" xr3:uid="{F4A0AB6B-2A3E-463D-B263-3338FEF6A5DE}" name="Jedn." dataDxfId="55"/>
    <tableColumn id="6" xr3:uid="{715E9144-685A-4BF3-846C-6140B554C2AE}" name="Realizacja" dataDxfId="54">
      <calculatedColumnFormula>F426</calculatedColumnFormula>
    </tableColumn>
    <tableColumn id="7" xr3:uid="{C9CDCDDE-53C7-4C7C-A05B-DFBAFD1F74A3}" name="Przekrój" dataDxfId="53"/>
    <tableColumn id="8" xr3:uid="{3DB72F76-C0F8-4C67-B3B5-A69819430F7B}" name="cena za szt. w €" dataDxfId="52"/>
    <tableColumn id="9" xr3:uid="{EF7BEE91-374E-4F38-8589-06C0033F4582}" name="cena za szt. w zł" dataDxfId="51">
      <calculatedColumnFormula>Tabela9[[#This Row],[cena za szt. w €]]*$J$4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F87A221-BB4D-4FE8-AC64-F55D3AF79494}" name="Tabela10" displayName="Tabela10" ref="A445:D459" totalsRowShown="0" headerRowDxfId="50" dataDxfId="48" headerRowBorderDxfId="49" tableBorderDxfId="47" totalsRowBorderDxfId="46">
  <autoFilter ref="A445:D459" xr:uid="{782B1B0A-AC16-4DEB-B3F2-47B0C158B4F2}"/>
  <tableColumns count="4">
    <tableColumn id="1" xr3:uid="{7D27E696-372B-42D6-BEC7-C46D243EDE0D}" name="Narzędzia" dataDxfId="45"/>
    <tableColumn id="2" xr3:uid="{7DF4ECFF-8D92-4A27-8BE4-EF9FCAFD5F85}" name="FOTOWOLTAIKA (PV)" dataDxfId="44"/>
    <tableColumn id="3" xr3:uid="{B511C25D-D699-4AFB-AFC8-E4768333D79A}" name="cena za szt. w €" dataDxfId="43"/>
    <tableColumn id="4" xr3:uid="{FFD3C3E6-B5FC-4E76-8A16-DFC375163F52}" name="cena za szt. w zł" dataDxfId="42">
      <calculatedColumnFormula>C446*$J$4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A508891-1DE1-4BAD-BCE0-24B035C6BE3C}" name="Tabela12" displayName="Tabela12" ref="A461:E482" totalsRowShown="0" headerRowDxfId="41" dataDxfId="39" headerRowBorderDxfId="40" tableBorderDxfId="38" totalsRowBorderDxfId="37">
  <autoFilter ref="A461:E482" xr:uid="{2236FC30-16A3-43AB-8A62-E2EF7276CCFC}"/>
  <tableColumns count="5">
    <tableColumn id="1" xr3:uid="{9134F906-6A76-4A88-B157-9F730B4FB1B8}" name="Bezpieczniki &amp; Zabezpieczenia" dataDxfId="36"/>
    <tableColumn id="2" xr3:uid="{65696615-8134-497A-8484-AF356762ADFB}" name="Jedn." dataDxfId="35"/>
    <tableColumn id="3" xr3:uid="{15A22A66-C97C-4964-82C3-77395DB01065}" name="Model" dataDxfId="34"/>
    <tableColumn id="4" xr3:uid="{4F7BB8DC-B366-4EF8-9747-C5A9D45B4001}" name="cena za szt. w €" dataDxfId="33"/>
    <tableColumn id="5" xr3:uid="{C48A3196-C0F4-4A7A-95B2-24B769EB34B4}" name="cena za szt. w zł" dataDxfId="32">
      <calculatedColumnFormula>Tabela12[[#This Row],[cena za szt. w €]]*$J$4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05B8F66-5BF6-4B57-8A5E-CE63AA518876}" name="Tabela13" displayName="Tabela13" ref="A484:E534" totalsRowShown="0" headerRowDxfId="31" dataDxfId="29" headerRowBorderDxfId="30" tableBorderDxfId="28" totalsRowBorderDxfId="27">
  <autoFilter ref="A484:E534" xr:uid="{A5ABF474-C2AC-420B-987D-75A0D38486EA}"/>
  <tableColumns count="5">
    <tableColumn id="1" xr3:uid="{44859A96-C304-4462-9180-A764CCD36B4E}" name="Plugs &amp; Sockets" dataDxfId="26"/>
    <tableColumn id="2" xr3:uid="{68C7C937-F502-4F90-ABFE-24120F89C0CE}" name="Model" dataDxfId="25"/>
    <tableColumn id="3" xr3:uid="{CCE4DF7B-1D35-47C4-A45F-302CF16F43D6}" name="Jedn." dataDxfId="24"/>
    <tableColumn id="4" xr3:uid="{DCA71337-7ED6-434E-9F85-260DB866E922}" name="€ netto" dataDxfId="23"/>
    <tableColumn id="5" xr3:uid="{D4B93D26-8011-46E4-A22A-CD08E960A8FA}" name="cena za szt. w zł" dataDxfId="22">
      <calculatedColumnFormula>D485*$J$4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E3E64B5-1AD2-4756-B8A0-6F82D1B23108}" name="Tabela1719" displayName="Tabela1719" ref="B540:G550" totalsRowShown="0" headerRowDxfId="21" dataDxfId="19" headerRowBorderDxfId="20" tableBorderDxfId="18" totalsRowBorderDxfId="17">
  <autoFilter ref="B540:G550" xr:uid="{96040A8C-B464-45EF-8291-675295A78CFE}"/>
  <tableColumns count="6">
    <tableColumn id="1" xr3:uid="{15303237-EF58-4545-A0D6-96E0025801A2}" name="Producent" dataDxfId="16"/>
    <tableColumn id="2" xr3:uid="{8FE5DDC8-A51A-4122-A883-3D7EA661C50F}" name="Model" dataDxfId="15"/>
    <tableColumn id="3" xr3:uid="{5A7575AC-2851-4E83-89A5-A848EC1F1DF8}" name="Technologia" dataDxfId="14"/>
    <tableColumn id="4" xr3:uid="{642C31D6-63DC-4FC1-875C-C04D116D8E48}" name="Wp." dataDxfId="13"/>
    <tableColumn id="5" xr3:uid="{4529752D-7BCD-46C9-BDB6-C092469C7337}" name="Wymiary mm" dataDxfId="12"/>
    <tableColumn id="6" xr3:uid="{E545358B-45A7-4920-80E7-649CA87B45EF}" name="€ netto/Wp.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32BD96-0930-485A-B6CB-9CB981CAB965}" name="Tabela1120" displayName="Tabela1120" ref="B559:G570" totalsRowShown="0" headerRowDxfId="10" dataDxfId="8" headerRowBorderDxfId="9" tableBorderDxfId="7" totalsRowBorderDxfId="6">
  <autoFilter ref="B559:G570" xr:uid="{7CA6EE14-1EB0-4C4E-81EE-FB1C6E2EAD69}"/>
  <tableColumns count="6">
    <tableColumn id="1" xr3:uid="{9A8B0FC8-01CB-4431-A230-73CA7B034A6E}" name="Producent" dataDxfId="5"/>
    <tableColumn id="2" xr3:uid="{44A824A2-1F3B-4967-A119-9BAB825FF3A9}" name="Model" dataDxfId="4"/>
    <tableColumn id="3" xr3:uid="{66295757-A90F-47D5-804E-3257AF997881}" name="Technologia" dataDxfId="3"/>
    <tableColumn id="4" xr3:uid="{1DF3D93D-63F4-4D78-96F6-236BD0DA9F44}" name="Wp." dataDxfId="2"/>
    <tableColumn id="5" xr3:uid="{09F89B89-27B7-4CD4-9512-62CA71A5AB3E}" name="Wymiary mm" dataDxfId="1"/>
    <tableColumn id="6" xr3:uid="{0F454FA5-A8CB-47F2-AFCE-74DDDDE08B7B}" name="€ netto/Wp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9DDF-3A29-4A71-B98C-9EF39D6607C0}">
  <dimension ref="A1:J586"/>
  <sheetViews>
    <sheetView tabSelected="1" zoomScaleNormal="100" workbookViewId="0">
      <selection activeCell="B29" sqref="B29"/>
    </sheetView>
  </sheetViews>
  <sheetFormatPr defaultRowHeight="15" x14ac:dyDescent="0.25"/>
  <cols>
    <col min="1" max="1" width="34.5703125" style="5" customWidth="1"/>
    <col min="2" max="2" width="45.42578125" style="5" customWidth="1"/>
    <col min="3" max="3" width="51.140625" style="5" customWidth="1"/>
    <col min="4" max="4" width="25.7109375" style="5" customWidth="1"/>
    <col min="5" max="5" width="16.85546875" style="5" customWidth="1"/>
    <col min="6" max="6" width="15" style="5" customWidth="1"/>
    <col min="7" max="7" width="17.7109375" style="5" customWidth="1"/>
    <col min="8" max="8" width="19" style="5" customWidth="1"/>
    <col min="9" max="9" width="18.7109375" style="5" customWidth="1"/>
    <col min="10" max="10" width="11.28515625" style="5" customWidth="1"/>
    <col min="11" max="16384" width="9.140625" style="5"/>
  </cols>
  <sheetData>
    <row r="1" spans="1:10" ht="19.5" customHeight="1" x14ac:dyDescent="0.25"/>
    <row r="2" spans="1:10" ht="136.5" customHeight="1" x14ac:dyDescent="0.25">
      <c r="B2" s="71" t="s">
        <v>569</v>
      </c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14" t="s">
        <v>183</v>
      </c>
      <c r="B3" s="15" t="s">
        <v>63</v>
      </c>
      <c r="C3" s="15" t="s">
        <v>64</v>
      </c>
      <c r="D3" s="15" t="s">
        <v>65</v>
      </c>
      <c r="E3" s="15" t="s">
        <v>66</v>
      </c>
      <c r="F3" s="15" t="s">
        <v>67</v>
      </c>
      <c r="G3" s="16" t="s">
        <v>68</v>
      </c>
      <c r="H3" s="16" t="s">
        <v>69</v>
      </c>
      <c r="I3" s="17" t="s">
        <v>70</v>
      </c>
      <c r="J3" s="13" t="s">
        <v>71</v>
      </c>
    </row>
    <row r="4" spans="1:10" x14ac:dyDescent="0.25">
      <c r="A4" s="9"/>
      <c r="B4" s="9" t="s">
        <v>0</v>
      </c>
      <c r="C4" s="49" t="s">
        <v>1</v>
      </c>
      <c r="D4" s="9" t="s">
        <v>2</v>
      </c>
      <c r="E4" s="9">
        <v>250</v>
      </c>
      <c r="F4" s="9">
        <v>35</v>
      </c>
      <c r="G4" s="5">
        <v>0.35310000000000002</v>
      </c>
      <c r="H4" s="29">
        <f>G4*E4</f>
        <v>88.275000000000006</v>
      </c>
      <c r="I4" s="53">
        <f>H4*$J$4</f>
        <v>378.69975000000005</v>
      </c>
      <c r="J4" s="43">
        <v>4.29</v>
      </c>
    </row>
    <row r="5" spans="1:10" x14ac:dyDescent="0.25">
      <c r="A5" s="9"/>
      <c r="B5" s="9" t="s">
        <v>0</v>
      </c>
      <c r="C5" s="49" t="s">
        <v>3</v>
      </c>
      <c r="D5" s="9" t="s">
        <v>4</v>
      </c>
      <c r="E5" s="9">
        <v>290</v>
      </c>
      <c r="F5" s="9">
        <v>35</v>
      </c>
      <c r="G5" s="5">
        <v>0.36659999999999998</v>
      </c>
      <c r="H5" s="29">
        <f t="shared" ref="H5:H74" si="0">G5*E5</f>
        <v>106.31399999999999</v>
      </c>
      <c r="I5" s="53">
        <f t="shared" ref="I5:I74" si="1">H5*$J$4</f>
        <v>456.08705999999995</v>
      </c>
    </row>
    <row r="6" spans="1:10" x14ac:dyDescent="0.25">
      <c r="A6" s="9"/>
      <c r="B6" s="9" t="s">
        <v>0</v>
      </c>
      <c r="C6" s="49" t="s">
        <v>5</v>
      </c>
      <c r="D6" s="9" t="s">
        <v>4</v>
      </c>
      <c r="E6" s="9">
        <v>300</v>
      </c>
      <c r="F6" s="9">
        <v>35</v>
      </c>
      <c r="G6" s="5">
        <v>0.32719999999999999</v>
      </c>
      <c r="H6" s="29">
        <f t="shared" si="0"/>
        <v>98.16</v>
      </c>
      <c r="I6" s="53">
        <f t="shared" si="1"/>
        <v>421.10640000000001</v>
      </c>
    </row>
    <row r="7" spans="1:10" x14ac:dyDescent="0.25">
      <c r="A7" s="9"/>
      <c r="B7" s="9" t="s">
        <v>0</v>
      </c>
      <c r="C7" s="49" t="s">
        <v>580</v>
      </c>
      <c r="D7" s="9" t="s">
        <v>17</v>
      </c>
      <c r="E7" s="9">
        <v>300</v>
      </c>
      <c r="F7" s="9">
        <v>35</v>
      </c>
      <c r="G7" s="5">
        <v>0.33779999999999999</v>
      </c>
      <c r="H7" s="29">
        <f t="shared" si="0"/>
        <v>101.34</v>
      </c>
      <c r="I7" s="53">
        <f t="shared" si="1"/>
        <v>434.74860000000001</v>
      </c>
    </row>
    <row r="8" spans="1:10" x14ac:dyDescent="0.25">
      <c r="A8" s="9"/>
      <c r="B8" s="9" t="s">
        <v>6</v>
      </c>
      <c r="C8" s="49" t="s">
        <v>7</v>
      </c>
      <c r="D8" s="9" t="s">
        <v>4</v>
      </c>
      <c r="E8" s="9">
        <v>330</v>
      </c>
      <c r="F8" s="9">
        <v>40</v>
      </c>
      <c r="G8" s="5">
        <v>0.49020000000000002</v>
      </c>
      <c r="H8" s="29">
        <f>G8*E8</f>
        <v>161.76600000000002</v>
      </c>
      <c r="I8" s="53">
        <f>H8*$J$4</f>
        <v>693.9761400000001</v>
      </c>
    </row>
    <row r="9" spans="1:10" x14ac:dyDescent="0.25">
      <c r="A9" s="9"/>
      <c r="B9" s="9" t="s">
        <v>6</v>
      </c>
      <c r="C9" s="49" t="s">
        <v>8</v>
      </c>
      <c r="D9" s="9" t="s">
        <v>4</v>
      </c>
      <c r="E9" s="9">
        <v>335</v>
      </c>
      <c r="F9" s="9">
        <v>40</v>
      </c>
      <c r="G9" s="5">
        <v>0.47689999999999999</v>
      </c>
      <c r="H9" s="29">
        <f>G9*E9</f>
        <v>159.76149999999998</v>
      </c>
      <c r="I9" s="53">
        <f>H9*$J$4</f>
        <v>685.37683499999991</v>
      </c>
    </row>
    <row r="10" spans="1:10" x14ac:dyDescent="0.25">
      <c r="A10" s="9"/>
      <c r="B10" s="9" t="s">
        <v>6</v>
      </c>
      <c r="C10" s="49" t="s">
        <v>9</v>
      </c>
      <c r="D10" s="9" t="s">
        <v>4</v>
      </c>
      <c r="E10" s="9">
        <v>340</v>
      </c>
      <c r="F10" s="9">
        <v>40</v>
      </c>
      <c r="G10" s="5">
        <v>0.51100000000000001</v>
      </c>
      <c r="H10" s="29">
        <f>G10*E10</f>
        <v>173.74</v>
      </c>
      <c r="I10" s="53">
        <f>H10*$J$4</f>
        <v>745.34460000000001</v>
      </c>
    </row>
    <row r="11" spans="1:10" x14ac:dyDescent="0.25">
      <c r="A11" s="9"/>
      <c r="B11" s="9" t="s">
        <v>6</v>
      </c>
      <c r="C11" s="49" t="s">
        <v>10</v>
      </c>
      <c r="D11" s="9" t="s">
        <v>4</v>
      </c>
      <c r="E11" s="9">
        <v>320</v>
      </c>
      <c r="F11" s="9">
        <v>40</v>
      </c>
      <c r="G11" s="5">
        <v>0.56130000000000002</v>
      </c>
      <c r="H11" s="29">
        <f>G11*E11</f>
        <v>179.61600000000001</v>
      </c>
      <c r="I11" s="53">
        <f>H11*$J$4</f>
        <v>770.55264000000011</v>
      </c>
    </row>
    <row r="12" spans="1:10" x14ac:dyDescent="0.25">
      <c r="A12" s="9"/>
      <c r="B12" s="9" t="s">
        <v>6</v>
      </c>
      <c r="C12" s="49" t="s">
        <v>11</v>
      </c>
      <c r="D12" s="9" t="s">
        <v>4</v>
      </c>
      <c r="E12" s="9">
        <v>360</v>
      </c>
      <c r="F12" s="9">
        <v>40</v>
      </c>
      <c r="G12" s="5">
        <v>0.69569999999999999</v>
      </c>
      <c r="H12" s="29">
        <f>G12*E12</f>
        <v>250.452</v>
      </c>
      <c r="I12" s="53">
        <f>H12*$J$4</f>
        <v>1074.4390800000001</v>
      </c>
    </row>
    <row r="13" spans="1:10" x14ac:dyDescent="0.25">
      <c r="A13" s="9"/>
      <c r="B13" s="9" t="s">
        <v>6</v>
      </c>
      <c r="C13" s="49" t="s">
        <v>12</v>
      </c>
      <c r="D13" s="9" t="s">
        <v>4</v>
      </c>
      <c r="E13" s="9">
        <v>365</v>
      </c>
      <c r="F13" s="9">
        <v>40</v>
      </c>
      <c r="G13" s="5">
        <v>0.71640000000000004</v>
      </c>
      <c r="H13" s="29">
        <f t="shared" si="0"/>
        <v>261.48599999999999</v>
      </c>
      <c r="I13" s="53">
        <f t="shared" si="1"/>
        <v>1121.77494</v>
      </c>
    </row>
    <row r="14" spans="1:10" x14ac:dyDescent="0.25">
      <c r="A14" s="9"/>
      <c r="B14" s="9" t="s">
        <v>6</v>
      </c>
      <c r="C14" s="49" t="s">
        <v>13</v>
      </c>
      <c r="D14" s="9" t="s">
        <v>14</v>
      </c>
      <c r="E14" s="9">
        <v>390</v>
      </c>
      <c r="F14" s="9">
        <v>40</v>
      </c>
      <c r="G14" s="5">
        <v>0.53169999999999995</v>
      </c>
      <c r="H14" s="29">
        <f t="shared" si="0"/>
        <v>207.36299999999997</v>
      </c>
      <c r="I14" s="53">
        <f t="shared" si="1"/>
        <v>889.58726999999988</v>
      </c>
    </row>
    <row r="15" spans="1:10" x14ac:dyDescent="0.25">
      <c r="A15" s="9"/>
      <c r="B15" s="9" t="s">
        <v>15</v>
      </c>
      <c r="C15" s="49" t="s">
        <v>16</v>
      </c>
      <c r="D15" s="9" t="s">
        <v>17</v>
      </c>
      <c r="E15" s="9">
        <v>270</v>
      </c>
      <c r="F15" s="9">
        <v>38</v>
      </c>
      <c r="G15" s="5">
        <v>0.31069999999999998</v>
      </c>
      <c r="H15" s="29">
        <f t="shared" si="0"/>
        <v>83.888999999999996</v>
      </c>
      <c r="I15" s="53">
        <f t="shared" si="1"/>
        <v>359.88380999999998</v>
      </c>
    </row>
    <row r="16" spans="1:10" x14ac:dyDescent="0.25">
      <c r="A16" s="9"/>
      <c r="B16" s="9" t="s">
        <v>15</v>
      </c>
      <c r="C16" s="49" t="s">
        <v>18</v>
      </c>
      <c r="D16" s="9" t="s">
        <v>17</v>
      </c>
      <c r="E16" s="9">
        <v>275</v>
      </c>
      <c r="F16" s="9">
        <v>38</v>
      </c>
      <c r="G16" s="5">
        <v>0.31680000000000003</v>
      </c>
      <c r="H16" s="29">
        <f t="shared" si="0"/>
        <v>87.12</v>
      </c>
      <c r="I16" s="53">
        <f t="shared" si="1"/>
        <v>373.7448</v>
      </c>
    </row>
    <row r="17" spans="1:9" x14ac:dyDescent="0.25">
      <c r="A17" s="9"/>
      <c r="B17" s="9" t="s">
        <v>15</v>
      </c>
      <c r="C17" s="49" t="s">
        <v>581</v>
      </c>
      <c r="D17" s="9" t="s">
        <v>17</v>
      </c>
      <c r="E17" s="9">
        <v>285</v>
      </c>
      <c r="F17" s="9">
        <v>38</v>
      </c>
      <c r="G17" s="5">
        <v>0.3221</v>
      </c>
      <c r="H17" s="29">
        <f t="shared" si="0"/>
        <v>91.798500000000004</v>
      </c>
      <c r="I17" s="53">
        <f t="shared" si="1"/>
        <v>393.81556500000005</v>
      </c>
    </row>
    <row r="18" spans="1:9" x14ac:dyDescent="0.25">
      <c r="A18" s="9"/>
      <c r="B18" s="9" t="s">
        <v>15</v>
      </c>
      <c r="C18" s="49" t="s">
        <v>582</v>
      </c>
      <c r="D18" s="9" t="s">
        <v>19</v>
      </c>
      <c r="E18" s="9">
        <v>285</v>
      </c>
      <c r="F18" s="9">
        <v>38</v>
      </c>
      <c r="G18" s="5">
        <v>0.35310000000000002</v>
      </c>
      <c r="H18" s="29">
        <f t="shared" si="0"/>
        <v>100.63350000000001</v>
      </c>
      <c r="I18" s="53">
        <f t="shared" si="1"/>
        <v>431.71771500000006</v>
      </c>
    </row>
    <row r="19" spans="1:9" x14ac:dyDescent="0.25">
      <c r="A19" s="9"/>
      <c r="B19" s="9" t="s">
        <v>15</v>
      </c>
      <c r="C19" s="49" t="s">
        <v>20</v>
      </c>
      <c r="D19" s="9" t="s">
        <v>19</v>
      </c>
      <c r="E19" s="9">
        <v>290</v>
      </c>
      <c r="F19" s="9">
        <v>38</v>
      </c>
      <c r="G19" s="5">
        <v>0.32629999999999998</v>
      </c>
      <c r="H19" s="29">
        <f t="shared" si="0"/>
        <v>94.626999999999995</v>
      </c>
      <c r="I19" s="53">
        <f t="shared" si="1"/>
        <v>405.94982999999996</v>
      </c>
    </row>
    <row r="20" spans="1:9" x14ac:dyDescent="0.25">
      <c r="A20" s="9"/>
      <c r="B20" s="9" t="s">
        <v>15</v>
      </c>
      <c r="C20" s="49" t="s">
        <v>583</v>
      </c>
      <c r="D20" s="9" t="s">
        <v>19</v>
      </c>
      <c r="E20" s="9">
        <v>290</v>
      </c>
      <c r="F20" s="9">
        <v>38</v>
      </c>
      <c r="G20" s="5">
        <v>0.32629999999999998</v>
      </c>
      <c r="H20" s="29">
        <f t="shared" si="0"/>
        <v>94.626999999999995</v>
      </c>
      <c r="I20" s="53">
        <f t="shared" si="1"/>
        <v>405.94982999999996</v>
      </c>
    </row>
    <row r="21" spans="1:9" x14ac:dyDescent="0.25">
      <c r="A21" s="9"/>
      <c r="B21" s="9" t="s">
        <v>15</v>
      </c>
      <c r="C21" s="49" t="s">
        <v>21</v>
      </c>
      <c r="D21" s="9" t="s">
        <v>19</v>
      </c>
      <c r="E21" s="9">
        <v>295</v>
      </c>
      <c r="F21" s="9">
        <v>38</v>
      </c>
      <c r="G21" s="5">
        <v>0.33210000000000001</v>
      </c>
      <c r="H21" s="29">
        <f t="shared" si="0"/>
        <v>97.969499999999996</v>
      </c>
      <c r="I21" s="53">
        <f t="shared" si="1"/>
        <v>420.28915499999999</v>
      </c>
    </row>
    <row r="22" spans="1:9" x14ac:dyDescent="0.25">
      <c r="A22" s="9"/>
      <c r="B22" s="9" t="s">
        <v>15</v>
      </c>
      <c r="C22" s="49" t="s">
        <v>22</v>
      </c>
      <c r="D22" s="9" t="s">
        <v>19</v>
      </c>
      <c r="E22" s="9">
        <v>295</v>
      </c>
      <c r="F22" s="9">
        <v>38</v>
      </c>
      <c r="G22" s="5">
        <v>0.33210000000000001</v>
      </c>
      <c r="H22" s="29">
        <f t="shared" si="0"/>
        <v>97.969499999999996</v>
      </c>
      <c r="I22" s="53">
        <f t="shared" si="1"/>
        <v>420.28915499999999</v>
      </c>
    </row>
    <row r="23" spans="1:9" x14ac:dyDescent="0.25">
      <c r="A23" s="9"/>
      <c r="B23" s="9" t="s">
        <v>15</v>
      </c>
      <c r="C23" s="49" t="s">
        <v>584</v>
      </c>
      <c r="D23" s="9" t="s">
        <v>585</v>
      </c>
      <c r="E23" s="9">
        <v>320</v>
      </c>
      <c r="F23" s="9">
        <v>30</v>
      </c>
      <c r="G23" s="5">
        <v>0.38950000000000001</v>
      </c>
      <c r="H23" s="29">
        <f t="shared" si="0"/>
        <v>124.64</v>
      </c>
      <c r="I23" s="53">
        <f t="shared" si="1"/>
        <v>534.7056</v>
      </c>
    </row>
    <row r="24" spans="1:9" x14ac:dyDescent="0.25">
      <c r="A24" s="9"/>
      <c r="B24" s="9" t="s">
        <v>15</v>
      </c>
      <c r="C24" s="49" t="s">
        <v>586</v>
      </c>
      <c r="D24" s="9" t="s">
        <v>587</v>
      </c>
      <c r="E24" s="9">
        <v>340</v>
      </c>
      <c r="F24" s="9">
        <v>30</v>
      </c>
      <c r="G24" s="5">
        <v>0.3105</v>
      </c>
      <c r="H24" s="29">
        <f t="shared" si="0"/>
        <v>105.57</v>
      </c>
      <c r="I24" s="53">
        <f t="shared" si="1"/>
        <v>452.89529999999996</v>
      </c>
    </row>
    <row r="25" spans="1:9" x14ac:dyDescent="0.25">
      <c r="A25" s="6"/>
      <c r="B25" s="9" t="s">
        <v>15</v>
      </c>
      <c r="C25" s="49" t="s">
        <v>607</v>
      </c>
      <c r="D25" s="9" t="s">
        <v>17</v>
      </c>
      <c r="E25" s="9">
        <v>350</v>
      </c>
      <c r="F25" s="9">
        <v>30</v>
      </c>
      <c r="G25" s="5">
        <v>0.3231</v>
      </c>
      <c r="H25" s="54">
        <f>G25*E25</f>
        <v>113.08499999999999</v>
      </c>
      <c r="I25" s="40">
        <f>H25*$J$4</f>
        <v>485.13464999999997</v>
      </c>
    </row>
    <row r="26" spans="1:9" x14ac:dyDescent="0.25">
      <c r="A26" s="9"/>
      <c r="B26" s="9" t="s">
        <v>632</v>
      </c>
      <c r="C26" s="49" t="s">
        <v>23</v>
      </c>
      <c r="D26" s="9" t="s">
        <v>17</v>
      </c>
      <c r="E26" s="9">
        <v>275</v>
      </c>
      <c r="F26" s="9">
        <v>40</v>
      </c>
      <c r="G26" s="5">
        <v>0.37430000000000002</v>
      </c>
      <c r="H26" s="29">
        <f t="shared" si="0"/>
        <v>102.9325</v>
      </c>
      <c r="I26" s="53">
        <f t="shared" si="1"/>
        <v>441.58042500000005</v>
      </c>
    </row>
    <row r="27" spans="1:9" x14ac:dyDescent="0.25">
      <c r="A27" s="9"/>
      <c r="B27" s="9" t="s">
        <v>632</v>
      </c>
      <c r="C27" s="49" t="s">
        <v>24</v>
      </c>
      <c r="D27" s="9" t="s">
        <v>4</v>
      </c>
      <c r="E27" s="9">
        <v>300</v>
      </c>
      <c r="F27" s="9">
        <v>40</v>
      </c>
      <c r="G27" s="5">
        <v>0.3755</v>
      </c>
      <c r="H27" s="29">
        <f t="shared" si="0"/>
        <v>112.65</v>
      </c>
      <c r="I27" s="53">
        <f t="shared" si="1"/>
        <v>483.26850000000002</v>
      </c>
    </row>
    <row r="28" spans="1:9" x14ac:dyDescent="0.25">
      <c r="A28" s="9"/>
      <c r="B28" s="9" t="s">
        <v>632</v>
      </c>
      <c r="C28" s="49" t="s">
        <v>25</v>
      </c>
      <c r="D28" s="9" t="s">
        <v>4</v>
      </c>
      <c r="E28" s="9">
        <v>310</v>
      </c>
      <c r="F28" s="9">
        <v>40</v>
      </c>
      <c r="G28" s="5">
        <v>0.37809999999999999</v>
      </c>
      <c r="H28" s="29">
        <f t="shared" si="0"/>
        <v>117.211</v>
      </c>
      <c r="I28" s="53">
        <f t="shared" si="1"/>
        <v>502.83519000000001</v>
      </c>
    </row>
    <row r="29" spans="1:9" x14ac:dyDescent="0.25">
      <c r="A29" s="9"/>
      <c r="B29" s="9" t="s">
        <v>632</v>
      </c>
      <c r="C29" s="49" t="s">
        <v>26</v>
      </c>
      <c r="D29" s="9" t="s">
        <v>4</v>
      </c>
      <c r="E29" s="9">
        <v>300</v>
      </c>
      <c r="F29" s="9">
        <v>40</v>
      </c>
      <c r="G29" s="5">
        <v>0.37909999999999999</v>
      </c>
      <c r="H29" s="29">
        <f t="shared" si="0"/>
        <v>113.73</v>
      </c>
      <c r="I29" s="53">
        <f t="shared" si="1"/>
        <v>487.90170000000001</v>
      </c>
    </row>
    <row r="30" spans="1:9" x14ac:dyDescent="0.25">
      <c r="A30" s="9"/>
      <c r="B30" s="9" t="s">
        <v>27</v>
      </c>
      <c r="C30" s="49" t="s">
        <v>28</v>
      </c>
      <c r="D30" s="9" t="s">
        <v>17</v>
      </c>
      <c r="E30" s="9">
        <v>275</v>
      </c>
      <c r="F30" s="9">
        <v>35</v>
      </c>
      <c r="G30" s="5">
        <v>0.27850000000000003</v>
      </c>
      <c r="H30" s="29">
        <f t="shared" si="0"/>
        <v>76.587500000000006</v>
      </c>
      <c r="I30" s="53">
        <f t="shared" si="1"/>
        <v>328.56037500000002</v>
      </c>
    </row>
    <row r="31" spans="1:9" x14ac:dyDescent="0.25">
      <c r="A31" s="9"/>
      <c r="B31" s="9" t="s">
        <v>27</v>
      </c>
      <c r="C31" s="49" t="s">
        <v>588</v>
      </c>
      <c r="D31" s="9" t="s">
        <v>17</v>
      </c>
      <c r="E31" s="9">
        <v>280</v>
      </c>
      <c r="F31" s="9">
        <v>35</v>
      </c>
      <c r="G31" s="5">
        <v>0.28339999999999999</v>
      </c>
      <c r="H31" s="29">
        <f t="shared" si="0"/>
        <v>79.35199999999999</v>
      </c>
      <c r="I31" s="53">
        <f t="shared" si="1"/>
        <v>340.42007999999998</v>
      </c>
    </row>
    <row r="32" spans="1:9" x14ac:dyDescent="0.25">
      <c r="A32" s="9"/>
      <c r="B32" s="9" t="s">
        <v>27</v>
      </c>
      <c r="C32" s="49" t="s">
        <v>589</v>
      </c>
      <c r="D32" s="9" t="s">
        <v>19</v>
      </c>
      <c r="E32" s="9">
        <v>280</v>
      </c>
      <c r="F32" s="9">
        <v>35</v>
      </c>
      <c r="G32" s="5">
        <v>0.2858</v>
      </c>
      <c r="H32" s="29">
        <f t="shared" si="0"/>
        <v>80.024000000000001</v>
      </c>
      <c r="I32" s="53">
        <f t="shared" si="1"/>
        <v>343.30295999999998</v>
      </c>
    </row>
    <row r="33" spans="1:9" x14ac:dyDescent="0.25">
      <c r="A33" s="9"/>
      <c r="B33" s="9" t="s">
        <v>27</v>
      </c>
      <c r="C33" s="49" t="s">
        <v>590</v>
      </c>
      <c r="D33" s="9" t="s">
        <v>4</v>
      </c>
      <c r="E33" s="9">
        <v>305</v>
      </c>
      <c r="F33" s="9">
        <v>35</v>
      </c>
      <c r="G33" s="5">
        <v>0.32719999999999999</v>
      </c>
      <c r="H33" s="29">
        <f t="shared" si="0"/>
        <v>99.795999999999992</v>
      </c>
      <c r="I33" s="53">
        <f t="shared" si="1"/>
        <v>428.12483999999995</v>
      </c>
    </row>
    <row r="34" spans="1:9" x14ac:dyDescent="0.25">
      <c r="A34" s="9"/>
      <c r="B34" s="9" t="s">
        <v>27</v>
      </c>
      <c r="C34" s="49" t="s">
        <v>591</v>
      </c>
      <c r="D34" s="9" t="s">
        <v>4</v>
      </c>
      <c r="E34" s="9">
        <v>310</v>
      </c>
      <c r="F34" s="9">
        <v>35</v>
      </c>
      <c r="G34" s="5">
        <v>0.34810000000000002</v>
      </c>
      <c r="H34" s="29">
        <f t="shared" si="0"/>
        <v>107.911</v>
      </c>
      <c r="I34" s="53">
        <f t="shared" si="1"/>
        <v>462.93819000000002</v>
      </c>
    </row>
    <row r="35" spans="1:9" x14ac:dyDescent="0.25">
      <c r="A35" s="9"/>
      <c r="B35" s="9" t="s">
        <v>27</v>
      </c>
      <c r="C35" s="49" t="s">
        <v>592</v>
      </c>
      <c r="D35" s="9" t="s">
        <v>4</v>
      </c>
      <c r="E35" s="9">
        <v>300</v>
      </c>
      <c r="F35" s="9">
        <v>35</v>
      </c>
      <c r="G35" s="5">
        <v>0.34810000000000002</v>
      </c>
      <c r="H35" s="29">
        <f t="shared" si="0"/>
        <v>104.43</v>
      </c>
      <c r="I35" s="53">
        <f t="shared" si="1"/>
        <v>448.00470000000001</v>
      </c>
    </row>
    <row r="36" spans="1:9" x14ac:dyDescent="0.25">
      <c r="A36" s="9"/>
      <c r="B36" s="9" t="s">
        <v>29</v>
      </c>
      <c r="C36" s="49" t="s">
        <v>608</v>
      </c>
      <c r="D36" s="9" t="s">
        <v>17</v>
      </c>
      <c r="E36" s="9">
        <v>275</v>
      </c>
      <c r="F36" s="9">
        <v>35</v>
      </c>
      <c r="G36" s="55">
        <v>0.28610000000000002</v>
      </c>
      <c r="H36" s="29">
        <f t="shared" si="0"/>
        <v>78.677500000000009</v>
      </c>
      <c r="I36" s="53">
        <f t="shared" si="1"/>
        <v>337.52647500000006</v>
      </c>
    </row>
    <row r="37" spans="1:9" x14ac:dyDescent="0.25">
      <c r="A37" s="9"/>
      <c r="B37" s="9" t="s">
        <v>29</v>
      </c>
      <c r="C37" s="49" t="s">
        <v>593</v>
      </c>
      <c r="D37" s="9" t="s">
        <v>17</v>
      </c>
      <c r="E37" s="9">
        <v>305</v>
      </c>
      <c r="F37" s="9">
        <v>35</v>
      </c>
      <c r="G37" s="5">
        <v>0.3221</v>
      </c>
      <c r="H37" s="29">
        <f t="shared" si="0"/>
        <v>98.240499999999997</v>
      </c>
      <c r="I37" s="53">
        <f t="shared" si="1"/>
        <v>421.45174500000002</v>
      </c>
    </row>
    <row r="38" spans="1:9" x14ac:dyDescent="0.25">
      <c r="A38" s="9"/>
      <c r="B38" s="9" t="s">
        <v>29</v>
      </c>
      <c r="C38" s="49" t="s">
        <v>594</v>
      </c>
      <c r="D38" s="9" t="s">
        <v>4</v>
      </c>
      <c r="E38" s="9">
        <v>310</v>
      </c>
      <c r="F38" s="9">
        <v>35</v>
      </c>
      <c r="G38" s="5">
        <v>0.33019999999999999</v>
      </c>
      <c r="H38" s="29">
        <f t="shared" si="0"/>
        <v>102.36199999999999</v>
      </c>
      <c r="I38" s="53">
        <f t="shared" si="1"/>
        <v>439.13297999999998</v>
      </c>
    </row>
    <row r="39" spans="1:9" x14ac:dyDescent="0.25">
      <c r="A39" s="9"/>
      <c r="B39" s="9" t="s">
        <v>29</v>
      </c>
      <c r="C39" s="49" t="s">
        <v>595</v>
      </c>
      <c r="D39" s="9" t="s">
        <v>4</v>
      </c>
      <c r="E39" s="9">
        <v>300</v>
      </c>
      <c r="F39" s="9">
        <v>35</v>
      </c>
      <c r="G39" s="5">
        <v>0.33779999999999999</v>
      </c>
      <c r="H39" s="29">
        <f t="shared" si="0"/>
        <v>101.34</v>
      </c>
      <c r="I39" s="53">
        <f t="shared" si="1"/>
        <v>434.74860000000001</v>
      </c>
    </row>
    <row r="40" spans="1:9" x14ac:dyDescent="0.25">
      <c r="A40" s="9"/>
      <c r="B40" s="9" t="s">
        <v>596</v>
      </c>
      <c r="C40" s="49" t="s">
        <v>597</v>
      </c>
      <c r="D40" s="9" t="s">
        <v>585</v>
      </c>
      <c r="E40" s="9">
        <v>320</v>
      </c>
      <c r="F40" s="9">
        <v>35</v>
      </c>
      <c r="G40" s="5">
        <v>0.33779999999999999</v>
      </c>
      <c r="H40" s="29">
        <f t="shared" si="0"/>
        <v>108.096</v>
      </c>
      <c r="I40" s="53">
        <f t="shared" si="1"/>
        <v>463.73184000000003</v>
      </c>
    </row>
    <row r="41" spans="1:9" x14ac:dyDescent="0.25">
      <c r="A41" s="9"/>
      <c r="B41" s="9" t="s">
        <v>29</v>
      </c>
      <c r="C41" s="49" t="s">
        <v>598</v>
      </c>
      <c r="D41" s="9" t="s">
        <v>17</v>
      </c>
      <c r="E41" s="9">
        <v>265</v>
      </c>
      <c r="F41" s="9">
        <v>40</v>
      </c>
      <c r="G41" s="5">
        <v>0.3427</v>
      </c>
      <c r="H41" s="29">
        <f t="shared" si="0"/>
        <v>90.8155</v>
      </c>
      <c r="I41" s="53">
        <f t="shared" si="1"/>
        <v>389.59849500000001</v>
      </c>
    </row>
    <row r="42" spans="1:9" x14ac:dyDescent="0.25">
      <c r="A42" s="9"/>
      <c r="B42" s="9" t="s">
        <v>30</v>
      </c>
      <c r="C42" s="49" t="s">
        <v>599</v>
      </c>
      <c r="D42" s="9" t="s">
        <v>4</v>
      </c>
      <c r="E42" s="9">
        <v>320</v>
      </c>
      <c r="F42" s="9">
        <v>40</v>
      </c>
      <c r="G42" s="5">
        <v>0.41389999999999999</v>
      </c>
      <c r="H42" s="29">
        <f t="shared" si="0"/>
        <v>132.44800000000001</v>
      </c>
      <c r="I42" s="53">
        <f t="shared" si="1"/>
        <v>568.20192000000009</v>
      </c>
    </row>
    <row r="43" spans="1:9" x14ac:dyDescent="0.25">
      <c r="A43" s="9"/>
      <c r="B43" s="9" t="s">
        <v>30</v>
      </c>
      <c r="C43" s="49" t="s">
        <v>600</v>
      </c>
      <c r="D43" s="9" t="s">
        <v>4</v>
      </c>
      <c r="E43" s="9">
        <v>325</v>
      </c>
      <c r="F43" s="9">
        <v>40</v>
      </c>
      <c r="G43" s="5">
        <v>0.40029999999999999</v>
      </c>
      <c r="H43" s="29">
        <f t="shared" si="0"/>
        <v>130.0975</v>
      </c>
      <c r="I43" s="53">
        <f t="shared" si="1"/>
        <v>558.11827500000004</v>
      </c>
    </row>
    <row r="44" spans="1:9" x14ac:dyDescent="0.25">
      <c r="A44" s="9"/>
      <c r="B44" s="9" t="s">
        <v>31</v>
      </c>
      <c r="C44" s="49" t="s">
        <v>32</v>
      </c>
      <c r="D44" s="9" t="s">
        <v>17</v>
      </c>
      <c r="E44" s="9">
        <v>260</v>
      </c>
      <c r="F44" s="9">
        <v>40</v>
      </c>
      <c r="G44" s="5">
        <v>0.3427</v>
      </c>
      <c r="H44" s="29">
        <f t="shared" si="0"/>
        <v>89.102000000000004</v>
      </c>
      <c r="I44" s="53">
        <f t="shared" si="1"/>
        <v>382.24758000000003</v>
      </c>
    </row>
    <row r="45" spans="1:9" x14ac:dyDescent="0.25">
      <c r="A45" s="9"/>
      <c r="B45" s="9" t="s">
        <v>31</v>
      </c>
      <c r="C45" s="49" t="s">
        <v>601</v>
      </c>
      <c r="D45" s="9" t="s">
        <v>4</v>
      </c>
      <c r="E45" s="9">
        <v>280</v>
      </c>
      <c r="F45" s="9">
        <v>40</v>
      </c>
      <c r="G45" s="5">
        <v>0.36349999999999999</v>
      </c>
      <c r="H45" s="29">
        <f t="shared" si="0"/>
        <v>101.78</v>
      </c>
      <c r="I45" s="53">
        <f t="shared" si="1"/>
        <v>436.63620000000003</v>
      </c>
    </row>
    <row r="46" spans="1:9" x14ac:dyDescent="0.25">
      <c r="A46" s="9"/>
      <c r="B46" s="9" t="s">
        <v>33</v>
      </c>
      <c r="C46" s="49" t="s">
        <v>602</v>
      </c>
      <c r="D46" s="9" t="s">
        <v>4</v>
      </c>
      <c r="E46" s="9">
        <v>310</v>
      </c>
      <c r="F46" s="9">
        <v>40</v>
      </c>
      <c r="G46" s="55">
        <v>0.32729999999999998</v>
      </c>
      <c r="H46" s="29">
        <f t="shared" si="0"/>
        <v>101.46299999999999</v>
      </c>
      <c r="I46" s="53">
        <f t="shared" si="1"/>
        <v>435.27626999999995</v>
      </c>
    </row>
    <row r="47" spans="1:9" x14ac:dyDescent="0.25">
      <c r="A47" s="9"/>
      <c r="B47" s="9" t="s">
        <v>33</v>
      </c>
      <c r="C47" s="49" t="s">
        <v>603</v>
      </c>
      <c r="D47" s="9" t="s">
        <v>4</v>
      </c>
      <c r="E47" s="9">
        <v>300</v>
      </c>
      <c r="F47" s="9">
        <v>40</v>
      </c>
      <c r="G47" s="5">
        <v>0.3377</v>
      </c>
      <c r="H47" s="29">
        <f t="shared" si="0"/>
        <v>101.31</v>
      </c>
      <c r="I47" s="53">
        <f t="shared" si="1"/>
        <v>434.61990000000003</v>
      </c>
    </row>
    <row r="48" spans="1:9" x14ac:dyDescent="0.25">
      <c r="A48" s="9"/>
      <c r="B48" s="9" t="s">
        <v>34</v>
      </c>
      <c r="C48" s="49" t="s">
        <v>35</v>
      </c>
      <c r="D48" s="9" t="s">
        <v>17</v>
      </c>
      <c r="E48" s="9">
        <v>270</v>
      </c>
      <c r="F48" s="9">
        <v>35</v>
      </c>
      <c r="G48" s="5">
        <v>0.28349999999999997</v>
      </c>
      <c r="H48" s="29">
        <f t="shared" si="0"/>
        <v>76.544999999999987</v>
      </c>
      <c r="I48" s="53">
        <f t="shared" si="1"/>
        <v>328.37804999999997</v>
      </c>
    </row>
    <row r="49" spans="1:9" x14ac:dyDescent="0.25">
      <c r="A49" s="9"/>
      <c r="B49" s="9" t="s">
        <v>34</v>
      </c>
      <c r="C49" s="49" t="s">
        <v>36</v>
      </c>
      <c r="D49" s="9" t="s">
        <v>17</v>
      </c>
      <c r="E49" s="9">
        <v>275</v>
      </c>
      <c r="F49" s="9">
        <v>35</v>
      </c>
      <c r="G49" s="5">
        <v>0.28770000000000001</v>
      </c>
      <c r="H49" s="29">
        <f t="shared" si="0"/>
        <v>79.117500000000007</v>
      </c>
      <c r="I49" s="53">
        <f t="shared" si="1"/>
        <v>339.41407500000003</v>
      </c>
    </row>
    <row r="50" spans="1:9" x14ac:dyDescent="0.25">
      <c r="A50" s="9"/>
      <c r="B50" s="9" t="s">
        <v>34</v>
      </c>
      <c r="C50" s="49" t="s">
        <v>604</v>
      </c>
      <c r="D50" s="9" t="s">
        <v>17</v>
      </c>
      <c r="E50" s="9">
        <v>275</v>
      </c>
      <c r="F50" s="9">
        <v>35</v>
      </c>
      <c r="G50" s="5">
        <v>0.28770000000000001</v>
      </c>
      <c r="H50" s="29">
        <f t="shared" si="0"/>
        <v>79.117500000000007</v>
      </c>
      <c r="I50" s="53">
        <f t="shared" si="1"/>
        <v>339.41407500000003</v>
      </c>
    </row>
    <row r="51" spans="1:9" x14ac:dyDescent="0.25">
      <c r="A51" s="9"/>
      <c r="B51" s="9" t="s">
        <v>34</v>
      </c>
      <c r="C51" s="49" t="s">
        <v>605</v>
      </c>
      <c r="D51" s="9" t="s">
        <v>17</v>
      </c>
      <c r="E51" s="9">
        <v>285</v>
      </c>
      <c r="F51" s="9">
        <v>35</v>
      </c>
      <c r="G51" s="5">
        <v>0.3014</v>
      </c>
      <c r="H51" s="29">
        <f t="shared" si="0"/>
        <v>85.899000000000001</v>
      </c>
      <c r="I51" s="53">
        <f t="shared" si="1"/>
        <v>368.50671</v>
      </c>
    </row>
    <row r="52" spans="1:9" x14ac:dyDescent="0.25">
      <c r="A52" s="9"/>
      <c r="B52" s="9" t="s">
        <v>34</v>
      </c>
      <c r="C52" s="49" t="s">
        <v>606</v>
      </c>
      <c r="D52" s="9" t="s">
        <v>17</v>
      </c>
      <c r="E52" s="9">
        <v>285</v>
      </c>
      <c r="F52" s="9">
        <v>35</v>
      </c>
      <c r="G52" s="5">
        <v>0.3014</v>
      </c>
      <c r="H52" s="29">
        <f t="shared" si="0"/>
        <v>85.899000000000001</v>
      </c>
      <c r="I52" s="53">
        <f t="shared" si="1"/>
        <v>368.50671</v>
      </c>
    </row>
    <row r="53" spans="1:9" x14ac:dyDescent="0.25">
      <c r="A53" s="9"/>
      <c r="B53" s="9" t="s">
        <v>34</v>
      </c>
      <c r="C53" s="49" t="s">
        <v>609</v>
      </c>
      <c r="D53" s="9" t="s">
        <v>4</v>
      </c>
      <c r="E53" s="9">
        <v>310</v>
      </c>
      <c r="F53" s="9">
        <v>35</v>
      </c>
      <c r="G53" s="5">
        <v>0.3382</v>
      </c>
      <c r="H53" s="29">
        <f t="shared" si="0"/>
        <v>104.842</v>
      </c>
      <c r="I53" s="53">
        <f t="shared" si="1"/>
        <v>449.77217999999999</v>
      </c>
    </row>
    <row r="54" spans="1:9" x14ac:dyDescent="0.25">
      <c r="A54" s="6" t="s">
        <v>184</v>
      </c>
      <c r="B54" s="9" t="s">
        <v>37</v>
      </c>
      <c r="C54" s="49" t="s">
        <v>38</v>
      </c>
      <c r="D54" s="9" t="s">
        <v>17</v>
      </c>
      <c r="E54" s="9">
        <v>270</v>
      </c>
      <c r="F54" s="9">
        <v>40</v>
      </c>
      <c r="G54" s="9">
        <v>0.36780000000000002</v>
      </c>
      <c r="H54" s="29">
        <f t="shared" si="0"/>
        <v>99.305999999999997</v>
      </c>
      <c r="I54" s="40">
        <f t="shared" si="1"/>
        <v>426.02274</v>
      </c>
    </row>
    <row r="55" spans="1:9" x14ac:dyDescent="0.25">
      <c r="A55" s="6" t="s">
        <v>184</v>
      </c>
      <c r="B55" s="9" t="s">
        <v>37</v>
      </c>
      <c r="C55" s="49" t="s">
        <v>39</v>
      </c>
      <c r="D55" s="9" t="s">
        <v>17</v>
      </c>
      <c r="E55" s="9">
        <v>275</v>
      </c>
      <c r="F55" s="9">
        <v>40</v>
      </c>
      <c r="G55" s="9">
        <v>0.37309999999999999</v>
      </c>
      <c r="H55" s="29">
        <f t="shared" si="0"/>
        <v>102.60249999999999</v>
      </c>
      <c r="I55" s="40">
        <f t="shared" si="1"/>
        <v>440.16472499999998</v>
      </c>
    </row>
    <row r="56" spans="1:9" x14ac:dyDescent="0.25">
      <c r="A56" s="6" t="s">
        <v>184</v>
      </c>
      <c r="B56" s="9" t="s">
        <v>37</v>
      </c>
      <c r="C56" s="49" t="s">
        <v>40</v>
      </c>
      <c r="D56" s="9" t="s">
        <v>41</v>
      </c>
      <c r="E56" s="9">
        <v>320</v>
      </c>
      <c r="F56" s="9">
        <v>70</v>
      </c>
      <c r="G56" s="9">
        <v>0.36780000000000002</v>
      </c>
      <c r="H56" s="29">
        <f t="shared" si="0"/>
        <v>117.696</v>
      </c>
      <c r="I56" s="40">
        <f t="shared" si="1"/>
        <v>504.91584</v>
      </c>
    </row>
    <row r="57" spans="1:9" x14ac:dyDescent="0.25">
      <c r="A57" s="6" t="s">
        <v>184</v>
      </c>
      <c r="B57" s="9" t="s">
        <v>37</v>
      </c>
      <c r="C57" s="49" t="s">
        <v>42</v>
      </c>
      <c r="D57" s="9" t="s">
        <v>17</v>
      </c>
      <c r="E57" s="9">
        <v>280</v>
      </c>
      <c r="F57" s="9">
        <v>40</v>
      </c>
      <c r="G57" s="9">
        <v>0.37919999999999998</v>
      </c>
      <c r="H57" s="29">
        <f t="shared" si="0"/>
        <v>106.17599999999999</v>
      </c>
      <c r="I57" s="40">
        <f t="shared" si="1"/>
        <v>455.49503999999996</v>
      </c>
    </row>
    <row r="58" spans="1:9" x14ac:dyDescent="0.25">
      <c r="A58" s="6" t="s">
        <v>184</v>
      </c>
      <c r="B58" s="9" t="s">
        <v>37</v>
      </c>
      <c r="C58" s="49" t="s">
        <v>43</v>
      </c>
      <c r="D58" s="9" t="s">
        <v>4</v>
      </c>
      <c r="E58" s="9">
        <v>285</v>
      </c>
      <c r="F58" s="9">
        <v>40</v>
      </c>
      <c r="G58" s="9">
        <v>0.38929999999999998</v>
      </c>
      <c r="H58" s="29">
        <f t="shared" si="0"/>
        <v>110.95049999999999</v>
      </c>
      <c r="I58" s="40">
        <f t="shared" si="1"/>
        <v>475.97764499999994</v>
      </c>
    </row>
    <row r="59" spans="1:9" x14ac:dyDescent="0.25">
      <c r="A59" s="6" t="s">
        <v>184</v>
      </c>
      <c r="B59" s="9" t="s">
        <v>37</v>
      </c>
      <c r="C59" s="49" t="s">
        <v>44</v>
      </c>
      <c r="D59" s="9" t="s">
        <v>4</v>
      </c>
      <c r="E59" s="9">
        <v>290</v>
      </c>
      <c r="F59" s="9">
        <v>40</v>
      </c>
      <c r="G59" s="9">
        <v>0.38929999999999998</v>
      </c>
      <c r="H59" s="29">
        <f t="shared" si="0"/>
        <v>112.89699999999999</v>
      </c>
      <c r="I59" s="40">
        <f t="shared" si="1"/>
        <v>484.32812999999999</v>
      </c>
    </row>
    <row r="60" spans="1:9" x14ac:dyDescent="0.25">
      <c r="A60" s="6" t="s">
        <v>184</v>
      </c>
      <c r="B60" s="9" t="s">
        <v>37</v>
      </c>
      <c r="C60" s="49" t="s">
        <v>45</v>
      </c>
      <c r="D60" s="9" t="s">
        <v>4</v>
      </c>
      <c r="E60" s="9">
        <v>300</v>
      </c>
      <c r="F60" s="9">
        <v>40</v>
      </c>
      <c r="G60" s="9">
        <v>0.39979999999999999</v>
      </c>
      <c r="H60" s="29">
        <f t="shared" si="0"/>
        <v>119.94</v>
      </c>
      <c r="I60" s="40">
        <f t="shared" si="1"/>
        <v>514.54259999999999</v>
      </c>
    </row>
    <row r="61" spans="1:9" x14ac:dyDescent="0.25">
      <c r="A61" s="6" t="s">
        <v>184</v>
      </c>
      <c r="B61" s="9" t="s">
        <v>37</v>
      </c>
      <c r="C61" s="49" t="s">
        <v>46</v>
      </c>
      <c r="D61" s="9" t="s">
        <v>4</v>
      </c>
      <c r="E61" s="9">
        <v>305</v>
      </c>
      <c r="F61" s="9">
        <v>40</v>
      </c>
      <c r="G61" s="9">
        <v>0.39979999999999999</v>
      </c>
      <c r="H61" s="29">
        <f t="shared" si="0"/>
        <v>121.93899999999999</v>
      </c>
      <c r="I61" s="40">
        <f t="shared" si="1"/>
        <v>523.11830999999995</v>
      </c>
    </row>
    <row r="62" spans="1:9" x14ac:dyDescent="0.25">
      <c r="A62" s="6" t="s">
        <v>184</v>
      </c>
      <c r="B62" s="9" t="s">
        <v>37</v>
      </c>
      <c r="C62" s="49" t="s">
        <v>47</v>
      </c>
      <c r="D62" s="9" t="s">
        <v>4</v>
      </c>
      <c r="E62" s="9">
        <v>310</v>
      </c>
      <c r="F62" s="9">
        <v>40</v>
      </c>
      <c r="G62" s="9">
        <v>0.40570000000000001</v>
      </c>
      <c r="H62" s="29">
        <f t="shared" si="0"/>
        <v>125.767</v>
      </c>
      <c r="I62" s="40">
        <f t="shared" si="1"/>
        <v>539.54043000000001</v>
      </c>
    </row>
    <row r="63" spans="1:9" x14ac:dyDescent="0.25">
      <c r="A63" s="6" t="s">
        <v>184</v>
      </c>
      <c r="B63" s="9" t="s">
        <v>37</v>
      </c>
      <c r="C63" s="49" t="s">
        <v>48</v>
      </c>
      <c r="D63" s="9" t="s">
        <v>14</v>
      </c>
      <c r="E63" s="9">
        <v>340</v>
      </c>
      <c r="F63" s="9">
        <v>40</v>
      </c>
      <c r="G63" s="9">
        <v>0.38950000000000001</v>
      </c>
      <c r="H63" s="29">
        <f t="shared" si="0"/>
        <v>132.43</v>
      </c>
      <c r="I63" s="40">
        <f t="shared" si="1"/>
        <v>568.12470000000008</v>
      </c>
    </row>
    <row r="64" spans="1:9" x14ac:dyDescent="0.25">
      <c r="A64" s="6" t="s">
        <v>184</v>
      </c>
      <c r="B64" s="9" t="s">
        <v>37</v>
      </c>
      <c r="C64" s="49" t="s">
        <v>49</v>
      </c>
      <c r="D64" s="9" t="s">
        <v>14</v>
      </c>
      <c r="E64" s="9">
        <v>360</v>
      </c>
      <c r="F64" s="9">
        <v>40</v>
      </c>
      <c r="G64" s="9">
        <v>0.40570000000000001</v>
      </c>
      <c r="H64" s="29">
        <f t="shared" si="0"/>
        <v>146.05199999999999</v>
      </c>
      <c r="I64" s="40">
        <f t="shared" si="1"/>
        <v>626.56308000000001</v>
      </c>
    </row>
    <row r="65" spans="1:9" x14ac:dyDescent="0.25">
      <c r="A65" s="6" t="s">
        <v>184</v>
      </c>
      <c r="B65" s="9" t="s">
        <v>50</v>
      </c>
      <c r="C65" s="49" t="s">
        <v>51</v>
      </c>
      <c r="D65" s="9" t="s">
        <v>17</v>
      </c>
      <c r="E65" s="9">
        <v>270</v>
      </c>
      <c r="F65" s="9">
        <v>35</v>
      </c>
      <c r="G65" s="9">
        <v>0.39989999999999998</v>
      </c>
      <c r="H65" s="29">
        <f t="shared" si="0"/>
        <v>107.973</v>
      </c>
      <c r="I65" s="40">
        <f t="shared" si="1"/>
        <v>463.20416999999998</v>
      </c>
    </row>
    <row r="66" spans="1:9" x14ac:dyDescent="0.25">
      <c r="A66" s="6" t="s">
        <v>184</v>
      </c>
      <c r="B66" s="9" t="s">
        <v>50</v>
      </c>
      <c r="C66" s="49" t="s">
        <v>53</v>
      </c>
      <c r="D66" s="9" t="s">
        <v>17</v>
      </c>
      <c r="E66" s="9">
        <v>275</v>
      </c>
      <c r="F66" s="9">
        <v>35</v>
      </c>
      <c r="G66" s="9">
        <v>0.39989999999999998</v>
      </c>
      <c r="H66" s="29">
        <f t="shared" si="0"/>
        <v>109.9725</v>
      </c>
      <c r="I66" s="40">
        <f t="shared" si="1"/>
        <v>471.78202499999998</v>
      </c>
    </row>
    <row r="67" spans="1:9" x14ac:dyDescent="0.25">
      <c r="A67" s="6" t="s">
        <v>184</v>
      </c>
      <c r="B67" s="9" t="s">
        <v>50</v>
      </c>
      <c r="C67" s="49" t="s">
        <v>54</v>
      </c>
      <c r="D67" s="9" t="s">
        <v>17</v>
      </c>
      <c r="E67" s="9">
        <v>280</v>
      </c>
      <c r="F67" s="9">
        <v>35</v>
      </c>
      <c r="G67" s="9">
        <v>0.39989999999999998</v>
      </c>
      <c r="H67" s="29">
        <f t="shared" si="0"/>
        <v>111.97199999999999</v>
      </c>
      <c r="I67" s="40">
        <f t="shared" si="1"/>
        <v>480.35987999999998</v>
      </c>
    </row>
    <row r="68" spans="1:9" x14ac:dyDescent="0.25">
      <c r="A68" s="6" t="s">
        <v>184</v>
      </c>
      <c r="B68" s="9" t="s">
        <v>50</v>
      </c>
      <c r="C68" s="49" t="s">
        <v>55</v>
      </c>
      <c r="D68" s="9" t="s">
        <v>17</v>
      </c>
      <c r="E68" s="9">
        <v>285</v>
      </c>
      <c r="F68" s="9">
        <v>35</v>
      </c>
      <c r="G68" s="9">
        <v>0.41</v>
      </c>
      <c r="H68" s="29">
        <f t="shared" si="0"/>
        <v>116.85</v>
      </c>
      <c r="I68" s="40">
        <f t="shared" si="1"/>
        <v>501.28649999999999</v>
      </c>
    </row>
    <row r="69" spans="1:9" x14ac:dyDescent="0.25">
      <c r="A69" s="6" t="s">
        <v>184</v>
      </c>
      <c r="B69" s="9" t="s">
        <v>50</v>
      </c>
      <c r="C69" s="49" t="s">
        <v>57</v>
      </c>
      <c r="D69" s="9" t="s">
        <v>4</v>
      </c>
      <c r="E69" s="9">
        <v>290</v>
      </c>
      <c r="F69" s="9">
        <v>35</v>
      </c>
      <c r="G69" s="9">
        <v>0.41</v>
      </c>
      <c r="H69" s="29">
        <f t="shared" si="0"/>
        <v>118.89999999999999</v>
      </c>
      <c r="I69" s="40">
        <f t="shared" si="1"/>
        <v>510.08099999999996</v>
      </c>
    </row>
    <row r="70" spans="1:9" x14ac:dyDescent="0.25">
      <c r="A70" s="6" t="s">
        <v>184</v>
      </c>
      <c r="B70" s="9" t="s">
        <v>50</v>
      </c>
      <c r="C70" s="49" t="s">
        <v>58</v>
      </c>
      <c r="D70" s="9" t="s">
        <v>4</v>
      </c>
      <c r="E70" s="9">
        <v>295</v>
      </c>
      <c r="F70" s="9">
        <v>35</v>
      </c>
      <c r="G70" s="9">
        <v>0.41</v>
      </c>
      <c r="H70" s="29">
        <f t="shared" si="0"/>
        <v>120.94999999999999</v>
      </c>
      <c r="I70" s="40">
        <f t="shared" si="1"/>
        <v>518.87549999999999</v>
      </c>
    </row>
    <row r="71" spans="1:9" x14ac:dyDescent="0.25">
      <c r="A71" s="6" t="s">
        <v>184</v>
      </c>
      <c r="B71" s="9" t="s">
        <v>50</v>
      </c>
      <c r="C71" s="49" t="s">
        <v>59</v>
      </c>
      <c r="D71" s="9" t="s">
        <v>4</v>
      </c>
      <c r="E71" s="9">
        <v>300</v>
      </c>
      <c r="F71" s="9">
        <v>35</v>
      </c>
      <c r="G71" s="9">
        <v>0.41</v>
      </c>
      <c r="H71" s="29">
        <f t="shared" si="0"/>
        <v>122.99999999999999</v>
      </c>
      <c r="I71" s="40">
        <f t="shared" si="1"/>
        <v>527.66999999999996</v>
      </c>
    </row>
    <row r="72" spans="1:9" x14ac:dyDescent="0.25">
      <c r="A72" s="6" t="s">
        <v>184</v>
      </c>
      <c r="B72" s="9" t="s">
        <v>50</v>
      </c>
      <c r="C72" s="49" t="s">
        <v>60</v>
      </c>
      <c r="D72" s="9" t="s">
        <v>4</v>
      </c>
      <c r="E72" s="9">
        <v>305</v>
      </c>
      <c r="F72" s="9">
        <v>35</v>
      </c>
      <c r="G72" s="9">
        <v>0.41</v>
      </c>
      <c r="H72" s="29">
        <f t="shared" si="0"/>
        <v>125.05</v>
      </c>
      <c r="I72" s="40">
        <f t="shared" si="1"/>
        <v>536.46450000000004</v>
      </c>
    </row>
    <row r="73" spans="1:9" x14ac:dyDescent="0.25">
      <c r="A73" s="6" t="s">
        <v>184</v>
      </c>
      <c r="B73" s="9" t="s">
        <v>50</v>
      </c>
      <c r="C73" s="49" t="s">
        <v>61</v>
      </c>
      <c r="D73" s="9" t="s">
        <v>4</v>
      </c>
      <c r="E73" s="9">
        <v>310</v>
      </c>
      <c r="F73" s="9">
        <v>35</v>
      </c>
      <c r="G73" s="9">
        <v>0.41</v>
      </c>
      <c r="H73" s="29">
        <f t="shared" si="0"/>
        <v>127.1</v>
      </c>
      <c r="I73" s="40">
        <f t="shared" si="1"/>
        <v>545.25900000000001</v>
      </c>
    </row>
    <row r="74" spans="1:9" x14ac:dyDescent="0.25">
      <c r="A74" s="7" t="s">
        <v>184</v>
      </c>
      <c r="B74" s="18" t="s">
        <v>50</v>
      </c>
      <c r="C74" s="50" t="s">
        <v>62</v>
      </c>
      <c r="D74" s="18" t="s">
        <v>4</v>
      </c>
      <c r="E74" s="18">
        <v>315</v>
      </c>
      <c r="F74" s="18">
        <v>35</v>
      </c>
      <c r="G74" s="18">
        <v>0.41</v>
      </c>
      <c r="H74" s="30">
        <f t="shared" si="0"/>
        <v>129.15</v>
      </c>
      <c r="I74" s="41">
        <f t="shared" si="1"/>
        <v>554.05349999999999</v>
      </c>
    </row>
    <row r="75" spans="1:9" x14ac:dyDescent="0.25">
      <c r="H75" s="31"/>
      <c r="I75" s="8"/>
    </row>
    <row r="76" spans="1:9" x14ac:dyDescent="0.25">
      <c r="A76" s="14" t="s">
        <v>101</v>
      </c>
      <c r="B76" s="19" t="s">
        <v>63</v>
      </c>
      <c r="C76" s="19" t="s">
        <v>64</v>
      </c>
      <c r="D76" s="19" t="s">
        <v>102</v>
      </c>
      <c r="E76" s="19" t="s">
        <v>95</v>
      </c>
      <c r="F76" s="19" t="s">
        <v>100</v>
      </c>
      <c r="G76" s="16" t="s">
        <v>105</v>
      </c>
      <c r="H76" s="23" t="s">
        <v>69</v>
      </c>
      <c r="I76" s="17" t="s">
        <v>70</v>
      </c>
    </row>
    <row r="77" spans="1:9" x14ac:dyDescent="0.25">
      <c r="A77" s="6"/>
      <c r="B77" s="9" t="s">
        <v>98</v>
      </c>
      <c r="C77" s="49" t="s">
        <v>610</v>
      </c>
      <c r="D77" s="9" t="s">
        <v>103</v>
      </c>
      <c r="E77" s="9" t="s">
        <v>96</v>
      </c>
      <c r="F77" s="9" t="s">
        <v>104</v>
      </c>
      <c r="G77" s="9" t="s">
        <v>430</v>
      </c>
      <c r="H77" s="12">
        <v>469</v>
      </c>
      <c r="I77" s="56">
        <f>H77*$J$4</f>
        <v>2012.01</v>
      </c>
    </row>
    <row r="78" spans="1:9" x14ac:dyDescent="0.25">
      <c r="A78" s="6"/>
      <c r="B78" s="9" t="s">
        <v>98</v>
      </c>
      <c r="C78" s="49" t="s">
        <v>611</v>
      </c>
      <c r="D78" s="9" t="s">
        <v>103</v>
      </c>
      <c r="E78" s="9" t="s">
        <v>96</v>
      </c>
      <c r="F78" s="9" t="str">
        <f>F77</f>
        <v>14 dni</v>
      </c>
      <c r="G78" s="9" t="s">
        <v>430</v>
      </c>
      <c r="H78" s="12">
        <v>554</v>
      </c>
      <c r="I78" s="56">
        <f t="shared" ref="I78:I143" si="2">H78*$J$4</f>
        <v>2376.66</v>
      </c>
    </row>
    <row r="79" spans="1:9" x14ac:dyDescent="0.25">
      <c r="A79" s="6"/>
      <c r="B79" s="9" t="s">
        <v>98</v>
      </c>
      <c r="C79" s="49" t="s">
        <v>612</v>
      </c>
      <c r="D79" s="9" t="s">
        <v>103</v>
      </c>
      <c r="E79" s="9" t="s">
        <v>96</v>
      </c>
      <c r="F79" s="9" t="str">
        <f>F78</f>
        <v>14 dni</v>
      </c>
      <c r="G79" s="9" t="s">
        <v>430</v>
      </c>
      <c r="H79" s="12">
        <v>629</v>
      </c>
      <c r="I79" s="56">
        <f t="shared" si="2"/>
        <v>2698.41</v>
      </c>
    </row>
    <row r="80" spans="1:9" x14ac:dyDescent="0.25">
      <c r="A80" s="6"/>
      <c r="B80" s="9" t="s">
        <v>98</v>
      </c>
      <c r="C80" s="49" t="s">
        <v>613</v>
      </c>
      <c r="D80" s="9" t="s">
        <v>103</v>
      </c>
      <c r="E80" s="9" t="s">
        <v>96</v>
      </c>
      <c r="F80" s="9" t="str">
        <f t="shared" ref="F80:F106" si="3">F79</f>
        <v>14 dni</v>
      </c>
      <c r="G80" s="9" t="s">
        <v>430</v>
      </c>
      <c r="H80" s="12">
        <v>759</v>
      </c>
      <c r="I80" s="56">
        <f t="shared" si="2"/>
        <v>3256.11</v>
      </c>
    </row>
    <row r="81" spans="1:9" x14ac:dyDescent="0.25">
      <c r="A81" s="6"/>
      <c r="B81" s="9" t="s">
        <v>98</v>
      </c>
      <c r="C81" s="49" t="s">
        <v>614</v>
      </c>
      <c r="D81" s="9" t="s">
        <v>103</v>
      </c>
      <c r="E81" s="9" t="s">
        <v>96</v>
      </c>
      <c r="F81" s="9" t="str">
        <f t="shared" si="3"/>
        <v>14 dni</v>
      </c>
      <c r="G81" s="9" t="s">
        <v>430</v>
      </c>
      <c r="H81" s="12">
        <v>809</v>
      </c>
      <c r="I81" s="56">
        <f t="shared" si="2"/>
        <v>3470.61</v>
      </c>
    </row>
    <row r="82" spans="1:9" x14ac:dyDescent="0.25">
      <c r="A82" s="6"/>
      <c r="B82" s="9" t="s">
        <v>98</v>
      </c>
      <c r="C82" s="49" t="s">
        <v>615</v>
      </c>
      <c r="D82" s="9" t="s">
        <v>103</v>
      </c>
      <c r="E82" s="9" t="s">
        <v>96</v>
      </c>
      <c r="F82" s="9" t="str">
        <f t="shared" si="3"/>
        <v>14 dni</v>
      </c>
      <c r="G82" s="9" t="s">
        <v>430</v>
      </c>
      <c r="H82" s="12">
        <v>849</v>
      </c>
      <c r="I82" s="56">
        <f t="shared" si="2"/>
        <v>3642.21</v>
      </c>
    </row>
    <row r="83" spans="1:9" x14ac:dyDescent="0.25">
      <c r="A83" s="6"/>
      <c r="B83" s="9" t="s">
        <v>98</v>
      </c>
      <c r="C83" s="49" t="s">
        <v>616</v>
      </c>
      <c r="D83" s="9" t="s">
        <v>103</v>
      </c>
      <c r="E83" s="9" t="s">
        <v>96</v>
      </c>
      <c r="F83" s="9" t="str">
        <f t="shared" si="3"/>
        <v>14 dni</v>
      </c>
      <c r="G83" s="9" t="s">
        <v>430</v>
      </c>
      <c r="H83" s="12">
        <v>904</v>
      </c>
      <c r="I83" s="56">
        <f t="shared" si="2"/>
        <v>3878.16</v>
      </c>
    </row>
    <row r="84" spans="1:9" x14ac:dyDescent="0.25">
      <c r="A84" s="6"/>
      <c r="B84" s="9" t="s">
        <v>98</v>
      </c>
      <c r="C84" s="49" t="s">
        <v>617</v>
      </c>
      <c r="D84" s="9" t="s">
        <v>103</v>
      </c>
      <c r="E84" s="9" t="s">
        <v>96</v>
      </c>
      <c r="F84" s="9" t="str">
        <f t="shared" si="3"/>
        <v>14 dni</v>
      </c>
      <c r="G84" s="9" t="s">
        <v>430</v>
      </c>
      <c r="H84" s="12">
        <v>699</v>
      </c>
      <c r="I84" s="56">
        <f t="shared" si="2"/>
        <v>2998.71</v>
      </c>
    </row>
    <row r="85" spans="1:9" x14ac:dyDescent="0.25">
      <c r="A85" s="6"/>
      <c r="B85" s="9" t="s">
        <v>98</v>
      </c>
      <c r="C85" s="49" t="s">
        <v>618</v>
      </c>
      <c r="D85" s="9" t="s">
        <v>103</v>
      </c>
      <c r="E85" s="9" t="s">
        <v>96</v>
      </c>
      <c r="F85" s="9" t="str">
        <f t="shared" si="3"/>
        <v>14 dni</v>
      </c>
      <c r="G85" s="9" t="s">
        <v>430</v>
      </c>
      <c r="H85" s="12">
        <v>746</v>
      </c>
      <c r="I85" s="56">
        <f t="shared" si="2"/>
        <v>3200.34</v>
      </c>
    </row>
    <row r="86" spans="1:9" x14ac:dyDescent="0.25">
      <c r="A86" s="6"/>
      <c r="B86" s="9" t="s">
        <v>98</v>
      </c>
      <c r="C86" s="49" t="s">
        <v>619</v>
      </c>
      <c r="D86" s="9" t="s">
        <v>103</v>
      </c>
      <c r="E86" s="9" t="s">
        <v>96</v>
      </c>
      <c r="F86" s="9" t="str">
        <f t="shared" si="3"/>
        <v>14 dni</v>
      </c>
      <c r="G86" s="9" t="s">
        <v>430</v>
      </c>
      <c r="H86" s="12">
        <v>782</v>
      </c>
      <c r="I86" s="56">
        <f t="shared" si="2"/>
        <v>3354.78</v>
      </c>
    </row>
    <row r="87" spans="1:9" x14ac:dyDescent="0.25">
      <c r="A87" s="6"/>
      <c r="B87" s="9" t="s">
        <v>98</v>
      </c>
      <c r="C87" s="49" t="s">
        <v>620</v>
      </c>
      <c r="D87" s="9" t="s">
        <v>103</v>
      </c>
      <c r="E87" s="9" t="s">
        <v>96</v>
      </c>
      <c r="F87" s="9" t="str">
        <f t="shared" si="3"/>
        <v>14 dni</v>
      </c>
      <c r="G87" s="9" t="s">
        <v>430</v>
      </c>
      <c r="H87" s="12">
        <v>839</v>
      </c>
      <c r="I87" s="56">
        <f t="shared" si="2"/>
        <v>3599.31</v>
      </c>
    </row>
    <row r="88" spans="1:9" x14ac:dyDescent="0.25">
      <c r="A88" s="6"/>
      <c r="B88" s="9" t="s">
        <v>98</v>
      </c>
      <c r="C88" s="49" t="s">
        <v>621</v>
      </c>
      <c r="D88" s="9" t="s">
        <v>103</v>
      </c>
      <c r="E88" s="9" t="s">
        <v>96</v>
      </c>
      <c r="F88" s="9" t="str">
        <f t="shared" si="3"/>
        <v>14 dni</v>
      </c>
      <c r="G88" s="9" t="s">
        <v>430</v>
      </c>
      <c r="H88" s="12">
        <v>925</v>
      </c>
      <c r="I88" s="56">
        <f t="shared" si="2"/>
        <v>3968.25</v>
      </c>
    </row>
    <row r="89" spans="1:9" x14ac:dyDescent="0.25">
      <c r="A89" s="6"/>
      <c r="B89" s="9" t="s">
        <v>99</v>
      </c>
      <c r="C89" s="49" t="s">
        <v>72</v>
      </c>
      <c r="D89" s="9" t="s">
        <v>293</v>
      </c>
      <c r="E89" s="9" t="s">
        <v>96</v>
      </c>
      <c r="F89" s="9" t="str">
        <f t="shared" si="3"/>
        <v>14 dni</v>
      </c>
      <c r="G89" s="9" t="s">
        <v>430</v>
      </c>
      <c r="H89" s="12">
        <v>33.799999999999997</v>
      </c>
      <c r="I89" s="56">
        <f t="shared" si="2"/>
        <v>145.00199999999998</v>
      </c>
    </row>
    <row r="90" spans="1:9" x14ac:dyDescent="0.25">
      <c r="A90" s="6"/>
      <c r="B90" s="9" t="s">
        <v>99</v>
      </c>
      <c r="C90" s="49" t="s">
        <v>73</v>
      </c>
      <c r="D90" s="9" t="s">
        <v>293</v>
      </c>
      <c r="E90" s="9" t="s">
        <v>96</v>
      </c>
      <c r="F90" s="9" t="str">
        <f t="shared" si="3"/>
        <v>14 dni</v>
      </c>
      <c r="G90" s="9" t="s">
        <v>430</v>
      </c>
      <c r="H90" s="12">
        <v>22.19</v>
      </c>
      <c r="I90" s="56">
        <f t="shared" si="2"/>
        <v>95.195100000000011</v>
      </c>
    </row>
    <row r="91" spans="1:9" x14ac:dyDescent="0.25">
      <c r="A91" s="6"/>
      <c r="B91" s="9" t="s">
        <v>99</v>
      </c>
      <c r="C91" s="49" t="s">
        <v>74</v>
      </c>
      <c r="D91" s="9" t="s">
        <v>293</v>
      </c>
      <c r="E91" s="9" t="s">
        <v>96</v>
      </c>
      <c r="F91" s="9" t="str">
        <f t="shared" si="3"/>
        <v>14 dni</v>
      </c>
      <c r="G91" s="9" t="s">
        <v>430</v>
      </c>
      <c r="H91" s="12">
        <v>28.32</v>
      </c>
      <c r="I91" s="56">
        <f t="shared" si="2"/>
        <v>121.4928</v>
      </c>
    </row>
    <row r="92" spans="1:9" x14ac:dyDescent="0.25">
      <c r="A92" s="6"/>
      <c r="B92" s="9" t="s">
        <v>98</v>
      </c>
      <c r="C92" s="49" t="s">
        <v>75</v>
      </c>
      <c r="D92" s="9" t="s">
        <v>103</v>
      </c>
      <c r="E92" s="9" t="s">
        <v>96</v>
      </c>
      <c r="F92" s="9" t="str">
        <f t="shared" si="3"/>
        <v>14 dni</v>
      </c>
      <c r="G92" s="9" t="s">
        <v>430</v>
      </c>
      <c r="H92" s="12">
        <v>46.79</v>
      </c>
      <c r="I92" s="56">
        <f t="shared" si="2"/>
        <v>200.72909999999999</v>
      </c>
    </row>
    <row r="93" spans="1:9" x14ac:dyDescent="0.25">
      <c r="A93" s="6"/>
      <c r="B93" s="9" t="s">
        <v>99</v>
      </c>
      <c r="C93" s="49" t="s">
        <v>76</v>
      </c>
      <c r="D93" s="9" t="s">
        <v>293</v>
      </c>
      <c r="E93" s="9" t="s">
        <v>96</v>
      </c>
      <c r="F93" s="9" t="str">
        <f t="shared" si="3"/>
        <v>14 dni</v>
      </c>
      <c r="G93" s="9" t="s">
        <v>430</v>
      </c>
      <c r="H93" s="12">
        <v>33.049999999999997</v>
      </c>
      <c r="I93" s="56">
        <f t="shared" si="2"/>
        <v>141.78449999999998</v>
      </c>
    </row>
    <row r="94" spans="1:9" x14ac:dyDescent="0.25">
      <c r="A94" s="6"/>
      <c r="B94" s="9" t="s">
        <v>98</v>
      </c>
      <c r="C94" s="49" t="s">
        <v>77</v>
      </c>
      <c r="D94" s="9" t="s">
        <v>103</v>
      </c>
      <c r="E94" s="9" t="s">
        <v>96</v>
      </c>
      <c r="F94" s="9" t="str">
        <f t="shared" si="3"/>
        <v>14 dni</v>
      </c>
      <c r="G94" s="9" t="s">
        <v>430</v>
      </c>
      <c r="H94" s="12">
        <v>874.9</v>
      </c>
      <c r="I94" s="56">
        <f t="shared" si="2"/>
        <v>3753.3209999999999</v>
      </c>
    </row>
    <row r="95" spans="1:9" x14ac:dyDescent="0.25">
      <c r="A95" s="6"/>
      <c r="B95" s="9" t="s">
        <v>98</v>
      </c>
      <c r="C95" s="49" t="s">
        <v>78</v>
      </c>
      <c r="D95" s="9" t="s">
        <v>103</v>
      </c>
      <c r="E95" s="9" t="s">
        <v>96</v>
      </c>
      <c r="F95" s="9" t="str">
        <f t="shared" si="3"/>
        <v>14 dni</v>
      </c>
      <c r="G95" s="9" t="s">
        <v>430</v>
      </c>
      <c r="H95" s="12">
        <v>943.9</v>
      </c>
      <c r="I95" s="56">
        <f t="shared" si="2"/>
        <v>4049.3310000000001</v>
      </c>
    </row>
    <row r="96" spans="1:9" x14ac:dyDescent="0.25">
      <c r="A96" s="6"/>
      <c r="B96" s="9" t="s">
        <v>98</v>
      </c>
      <c r="C96" s="49" t="s">
        <v>79</v>
      </c>
      <c r="D96" s="9" t="s">
        <v>103</v>
      </c>
      <c r="E96" s="9" t="s">
        <v>96</v>
      </c>
      <c r="F96" s="9" t="str">
        <f t="shared" si="3"/>
        <v>14 dni</v>
      </c>
      <c r="G96" s="9" t="s">
        <v>430</v>
      </c>
      <c r="H96" s="12">
        <v>996</v>
      </c>
      <c r="I96" s="56">
        <f t="shared" si="2"/>
        <v>4272.84</v>
      </c>
    </row>
    <row r="97" spans="1:10" x14ac:dyDescent="0.25">
      <c r="A97" s="6"/>
      <c r="B97" s="9" t="s">
        <v>98</v>
      </c>
      <c r="C97" s="49" t="s">
        <v>80</v>
      </c>
      <c r="D97" s="9" t="s">
        <v>103</v>
      </c>
      <c r="E97" s="9" t="s">
        <v>96</v>
      </c>
      <c r="F97" s="9" t="str">
        <f t="shared" si="3"/>
        <v>14 dni</v>
      </c>
      <c r="G97" s="9" t="s">
        <v>430</v>
      </c>
      <c r="H97" s="12">
        <v>1113.42</v>
      </c>
      <c r="I97" s="56">
        <f t="shared" si="2"/>
        <v>4776.5718000000006</v>
      </c>
    </row>
    <row r="98" spans="1:10" x14ac:dyDescent="0.25">
      <c r="A98" s="6"/>
      <c r="B98" s="9" t="s">
        <v>98</v>
      </c>
      <c r="C98" s="49" t="s">
        <v>622</v>
      </c>
      <c r="D98" s="9" t="s">
        <v>103</v>
      </c>
      <c r="E98" s="9" t="s">
        <v>96</v>
      </c>
      <c r="F98" s="9" t="str">
        <f t="shared" si="3"/>
        <v>14 dni</v>
      </c>
      <c r="G98" s="9" t="s">
        <v>430</v>
      </c>
      <c r="H98" s="12">
        <v>1112.23</v>
      </c>
      <c r="I98" s="56">
        <f t="shared" si="2"/>
        <v>4771.4666999999999</v>
      </c>
    </row>
    <row r="99" spans="1:10" x14ac:dyDescent="0.25">
      <c r="A99" s="6"/>
      <c r="B99" s="9" t="s">
        <v>98</v>
      </c>
      <c r="C99" s="49" t="s">
        <v>81</v>
      </c>
      <c r="D99" s="9" t="s">
        <v>103</v>
      </c>
      <c r="E99" s="9" t="s">
        <v>96</v>
      </c>
      <c r="F99" s="9" t="str">
        <f t="shared" si="3"/>
        <v>14 dni</v>
      </c>
      <c r="G99" s="9" t="s">
        <v>430</v>
      </c>
      <c r="H99" s="12">
        <v>1182</v>
      </c>
      <c r="I99" s="56">
        <f t="shared" si="2"/>
        <v>5070.78</v>
      </c>
    </row>
    <row r="100" spans="1:10" x14ac:dyDescent="0.25">
      <c r="A100" s="6"/>
      <c r="B100" s="9" t="s">
        <v>98</v>
      </c>
      <c r="C100" s="49" t="s">
        <v>82</v>
      </c>
      <c r="D100" s="9" t="s">
        <v>103</v>
      </c>
      <c r="E100" s="9" t="s">
        <v>96</v>
      </c>
      <c r="F100" s="9" t="str">
        <f t="shared" si="3"/>
        <v>14 dni</v>
      </c>
      <c r="G100" s="9" t="s">
        <v>430</v>
      </c>
      <c r="H100" s="12">
        <v>1252</v>
      </c>
      <c r="I100" s="56">
        <f t="shared" si="2"/>
        <v>5371.08</v>
      </c>
    </row>
    <row r="101" spans="1:10" x14ac:dyDescent="0.25">
      <c r="A101" s="6"/>
      <c r="B101" s="9" t="s">
        <v>98</v>
      </c>
      <c r="C101" s="49" t="s">
        <v>83</v>
      </c>
      <c r="D101" s="9" t="s">
        <v>103</v>
      </c>
      <c r="E101" s="9" t="s">
        <v>96</v>
      </c>
      <c r="F101" s="9" t="str">
        <f t="shared" si="3"/>
        <v>14 dni</v>
      </c>
      <c r="G101" s="9" t="s">
        <v>430</v>
      </c>
      <c r="H101" s="12">
        <v>1358</v>
      </c>
      <c r="I101" s="56">
        <f t="shared" si="2"/>
        <v>5825.82</v>
      </c>
    </row>
    <row r="102" spans="1:10" x14ac:dyDescent="0.25">
      <c r="A102" s="6"/>
      <c r="B102" s="9" t="s">
        <v>98</v>
      </c>
      <c r="C102" s="49" t="s">
        <v>84</v>
      </c>
      <c r="D102" s="9" t="s">
        <v>103</v>
      </c>
      <c r="E102" s="9" t="s">
        <v>96</v>
      </c>
      <c r="F102" s="9" t="str">
        <f t="shared" si="3"/>
        <v>14 dni</v>
      </c>
      <c r="G102" s="9" t="s">
        <v>430</v>
      </c>
      <c r="H102" s="12">
        <v>1550</v>
      </c>
      <c r="I102" s="56">
        <f t="shared" si="2"/>
        <v>6649.5</v>
      </c>
    </row>
    <row r="103" spans="1:10" x14ac:dyDescent="0.25">
      <c r="A103" s="6"/>
      <c r="B103" s="9" t="s">
        <v>98</v>
      </c>
      <c r="C103" s="49" t="s">
        <v>85</v>
      </c>
      <c r="D103" s="9" t="s">
        <v>103</v>
      </c>
      <c r="E103" s="9" t="s">
        <v>96</v>
      </c>
      <c r="F103" s="9" t="str">
        <f t="shared" si="3"/>
        <v>14 dni</v>
      </c>
      <c r="G103" s="9" t="s">
        <v>430</v>
      </c>
      <c r="H103" s="12">
        <v>2039</v>
      </c>
      <c r="I103" s="56">
        <f t="shared" si="2"/>
        <v>8747.31</v>
      </c>
    </row>
    <row r="104" spans="1:10" x14ac:dyDescent="0.25">
      <c r="A104" s="6"/>
      <c r="B104" s="9" t="s">
        <v>98</v>
      </c>
      <c r="C104" s="49" t="s">
        <v>86</v>
      </c>
      <c r="D104" s="9" t="s">
        <v>103</v>
      </c>
      <c r="E104" s="9" t="s">
        <v>96</v>
      </c>
      <c r="F104" s="9" t="str">
        <f t="shared" si="3"/>
        <v>14 dni</v>
      </c>
      <c r="G104" s="9" t="s">
        <v>430</v>
      </c>
      <c r="H104" s="12">
        <v>2090</v>
      </c>
      <c r="I104" s="56">
        <f t="shared" si="2"/>
        <v>8966.1</v>
      </c>
    </row>
    <row r="105" spans="1:10" x14ac:dyDescent="0.25">
      <c r="A105" s="6"/>
      <c r="B105" s="9" t="s">
        <v>98</v>
      </c>
      <c r="C105" s="49" t="s">
        <v>87</v>
      </c>
      <c r="D105" s="9" t="s">
        <v>103</v>
      </c>
      <c r="E105" s="9" t="s">
        <v>96</v>
      </c>
      <c r="F105" s="9" t="str">
        <f t="shared" si="3"/>
        <v>14 dni</v>
      </c>
      <c r="G105" s="9" t="s">
        <v>430</v>
      </c>
      <c r="H105" s="12">
        <v>2197</v>
      </c>
      <c r="I105" s="56">
        <f t="shared" si="2"/>
        <v>9425.1299999999992</v>
      </c>
    </row>
    <row r="106" spans="1:10" x14ac:dyDescent="0.25">
      <c r="A106" s="6"/>
      <c r="B106" s="9" t="s">
        <v>98</v>
      </c>
      <c r="C106" s="49" t="s">
        <v>88</v>
      </c>
      <c r="D106" s="9" t="s">
        <v>103</v>
      </c>
      <c r="E106" s="9" t="s">
        <v>96</v>
      </c>
      <c r="F106" s="9" t="str">
        <f t="shared" si="3"/>
        <v>14 dni</v>
      </c>
      <c r="G106" s="9" t="s">
        <v>430</v>
      </c>
      <c r="H106" s="12">
        <v>2250</v>
      </c>
      <c r="I106" s="56">
        <f t="shared" si="2"/>
        <v>9652.5</v>
      </c>
    </row>
    <row r="107" spans="1:10" x14ac:dyDescent="0.25">
      <c r="A107" s="6"/>
      <c r="B107" s="9" t="s">
        <v>98</v>
      </c>
      <c r="C107" s="49" t="s">
        <v>89</v>
      </c>
      <c r="D107" s="9" t="s">
        <v>103</v>
      </c>
      <c r="E107" s="9" t="s">
        <v>96</v>
      </c>
      <c r="F107" s="9" t="str">
        <f>F106</f>
        <v>14 dni</v>
      </c>
      <c r="G107" s="9" t="s">
        <v>430</v>
      </c>
      <c r="H107" s="12">
        <v>2224</v>
      </c>
      <c r="I107" s="56">
        <f>H107*$J$4</f>
        <v>9540.9600000000009</v>
      </c>
    </row>
    <row r="108" spans="1:10" x14ac:dyDescent="0.25">
      <c r="A108" s="6"/>
      <c r="B108" s="9" t="s">
        <v>98</v>
      </c>
      <c r="C108" s="49" t="s">
        <v>90</v>
      </c>
      <c r="D108" s="9" t="s">
        <v>103</v>
      </c>
      <c r="E108" s="9" t="s">
        <v>96</v>
      </c>
      <c r="F108" s="9" t="str">
        <f>F106</f>
        <v>14 dni</v>
      </c>
      <c r="G108" s="9" t="s">
        <v>430</v>
      </c>
      <c r="H108" s="12">
        <v>2281</v>
      </c>
      <c r="I108" s="56">
        <f>H108*$J$4</f>
        <v>9785.49</v>
      </c>
    </row>
    <row r="109" spans="1:10" x14ac:dyDescent="0.25">
      <c r="A109" s="6"/>
      <c r="B109" s="9" t="s">
        <v>98</v>
      </c>
      <c r="C109" s="49" t="s">
        <v>91</v>
      </c>
      <c r="D109" s="9" t="s">
        <v>103</v>
      </c>
      <c r="E109" s="9" t="s">
        <v>96</v>
      </c>
      <c r="F109" s="9" t="str">
        <f>F106</f>
        <v>14 dni</v>
      </c>
      <c r="G109" s="9" t="s">
        <v>430</v>
      </c>
      <c r="H109" s="12">
        <v>3445</v>
      </c>
      <c r="I109" s="56">
        <f t="shared" si="2"/>
        <v>14779.05</v>
      </c>
    </row>
    <row r="110" spans="1:10" x14ac:dyDescent="0.25">
      <c r="A110" s="6"/>
      <c r="B110" s="9" t="s">
        <v>98</v>
      </c>
      <c r="C110" s="49" t="s">
        <v>92</v>
      </c>
      <c r="D110" s="9" t="s">
        <v>103</v>
      </c>
      <c r="E110" s="9" t="s">
        <v>96</v>
      </c>
      <c r="F110" s="9" t="str">
        <f t="shared" ref="F110:F160" si="4">F109</f>
        <v>14 dni</v>
      </c>
      <c r="G110" s="9" t="s">
        <v>430</v>
      </c>
      <c r="H110" s="12">
        <v>4255</v>
      </c>
      <c r="I110" s="56">
        <f t="shared" si="2"/>
        <v>18253.95</v>
      </c>
    </row>
    <row r="111" spans="1:10" x14ac:dyDescent="0.25">
      <c r="A111" s="6"/>
      <c r="B111" s="9" t="s">
        <v>98</v>
      </c>
      <c r="C111" s="49" t="s">
        <v>93</v>
      </c>
      <c r="D111" s="9" t="s">
        <v>103</v>
      </c>
      <c r="E111" s="9" t="s">
        <v>96</v>
      </c>
      <c r="F111" s="9" t="str">
        <f t="shared" si="4"/>
        <v>14 dni</v>
      </c>
      <c r="G111" s="9" t="s">
        <v>430</v>
      </c>
      <c r="H111" s="12">
        <v>4052</v>
      </c>
      <c r="I111" s="56">
        <f t="shared" si="2"/>
        <v>17383.080000000002</v>
      </c>
      <c r="J111" s="5" t="s">
        <v>623</v>
      </c>
    </row>
    <row r="112" spans="1:10" x14ac:dyDescent="0.25">
      <c r="A112" s="6"/>
      <c r="B112" s="9" t="s">
        <v>158</v>
      </c>
      <c r="C112" s="49" t="s">
        <v>106</v>
      </c>
      <c r="D112" s="9" t="s">
        <v>157</v>
      </c>
      <c r="E112" s="9" t="s">
        <v>96</v>
      </c>
      <c r="F112" s="9" t="str">
        <f t="shared" si="4"/>
        <v>14 dni</v>
      </c>
      <c r="G112" s="9" t="s">
        <v>430</v>
      </c>
      <c r="H112" s="12">
        <v>748</v>
      </c>
      <c r="I112" s="56">
        <f t="shared" si="2"/>
        <v>3208.92</v>
      </c>
    </row>
    <row r="113" spans="1:9" x14ac:dyDescent="0.25">
      <c r="A113" s="6"/>
      <c r="B113" s="9" t="s">
        <v>158</v>
      </c>
      <c r="C113" s="49" t="s">
        <v>107</v>
      </c>
      <c r="D113" s="9" t="s">
        <v>157</v>
      </c>
      <c r="E113" s="9" t="s">
        <v>96</v>
      </c>
      <c r="F113" s="9" t="str">
        <f t="shared" si="4"/>
        <v>14 dni</v>
      </c>
      <c r="G113" s="9" t="s">
        <v>430</v>
      </c>
      <c r="H113" s="12">
        <v>760</v>
      </c>
      <c r="I113" s="56">
        <f t="shared" si="2"/>
        <v>3260.4</v>
      </c>
    </row>
    <row r="114" spans="1:9" x14ac:dyDescent="0.25">
      <c r="A114" s="6"/>
      <c r="B114" s="9" t="s">
        <v>158</v>
      </c>
      <c r="C114" s="49" t="s">
        <v>108</v>
      </c>
      <c r="D114" s="9" t="s">
        <v>157</v>
      </c>
      <c r="E114" s="9" t="s">
        <v>96</v>
      </c>
      <c r="F114" s="9" t="str">
        <f t="shared" si="4"/>
        <v>14 dni</v>
      </c>
      <c r="G114" s="9" t="s">
        <v>430</v>
      </c>
      <c r="H114" s="12">
        <v>788</v>
      </c>
      <c r="I114" s="56">
        <f t="shared" si="2"/>
        <v>3380.52</v>
      </c>
    </row>
    <row r="115" spans="1:9" x14ac:dyDescent="0.25">
      <c r="A115" s="6"/>
      <c r="B115" s="9" t="s">
        <v>158</v>
      </c>
      <c r="C115" s="49" t="s">
        <v>109</v>
      </c>
      <c r="D115" s="9" t="s">
        <v>157</v>
      </c>
      <c r="E115" s="9" t="s">
        <v>96</v>
      </c>
      <c r="F115" s="9" t="str">
        <f t="shared" si="4"/>
        <v>14 dni</v>
      </c>
      <c r="G115" s="9" t="s">
        <v>430</v>
      </c>
      <c r="H115" s="12">
        <v>804</v>
      </c>
      <c r="I115" s="56">
        <f t="shared" si="2"/>
        <v>3449.16</v>
      </c>
    </row>
    <row r="116" spans="1:9" x14ac:dyDescent="0.25">
      <c r="A116" s="6"/>
      <c r="B116" s="9" t="s">
        <v>158</v>
      </c>
      <c r="C116" s="49" t="s">
        <v>110</v>
      </c>
      <c r="D116" s="9" t="s">
        <v>157</v>
      </c>
      <c r="E116" s="9" t="s">
        <v>96</v>
      </c>
      <c r="F116" s="9" t="str">
        <f t="shared" si="4"/>
        <v>14 dni</v>
      </c>
      <c r="G116" s="9" t="s">
        <v>430</v>
      </c>
      <c r="H116" s="12">
        <v>771</v>
      </c>
      <c r="I116" s="56">
        <f t="shared" si="2"/>
        <v>3307.59</v>
      </c>
    </row>
    <row r="117" spans="1:9" x14ac:dyDescent="0.25">
      <c r="A117" s="6"/>
      <c r="B117" s="9" t="s">
        <v>158</v>
      </c>
      <c r="C117" s="49" t="s">
        <v>111</v>
      </c>
      <c r="D117" s="9" t="s">
        <v>157</v>
      </c>
      <c r="E117" s="9" t="s">
        <v>96</v>
      </c>
      <c r="F117" s="9" t="str">
        <f t="shared" si="4"/>
        <v>14 dni</v>
      </c>
      <c r="G117" s="9" t="s">
        <v>430</v>
      </c>
      <c r="H117" s="12">
        <v>816</v>
      </c>
      <c r="I117" s="56">
        <f t="shared" si="2"/>
        <v>3500.64</v>
      </c>
    </row>
    <row r="118" spans="1:9" x14ac:dyDescent="0.25">
      <c r="A118" s="6"/>
      <c r="B118" s="9" t="s">
        <v>158</v>
      </c>
      <c r="C118" s="49" t="s">
        <v>112</v>
      </c>
      <c r="D118" s="9" t="s">
        <v>157</v>
      </c>
      <c r="E118" s="9" t="s">
        <v>96</v>
      </c>
      <c r="F118" s="9" t="str">
        <f t="shared" si="4"/>
        <v>14 dni</v>
      </c>
      <c r="G118" s="9" t="s">
        <v>430</v>
      </c>
      <c r="H118" s="12">
        <v>853</v>
      </c>
      <c r="I118" s="56">
        <f t="shared" si="2"/>
        <v>3659.37</v>
      </c>
    </row>
    <row r="119" spans="1:9" x14ac:dyDescent="0.25">
      <c r="A119" s="6"/>
      <c r="B119" s="9" t="s">
        <v>158</v>
      </c>
      <c r="C119" s="49" t="s">
        <v>113</v>
      </c>
      <c r="D119" s="9" t="s">
        <v>157</v>
      </c>
      <c r="E119" s="9" t="s">
        <v>96</v>
      </c>
      <c r="F119" s="9" t="str">
        <f t="shared" si="4"/>
        <v>14 dni</v>
      </c>
      <c r="G119" s="9" t="s">
        <v>430</v>
      </c>
      <c r="H119" s="12">
        <v>906</v>
      </c>
      <c r="I119" s="56">
        <f t="shared" si="2"/>
        <v>3886.7400000000002</v>
      </c>
    </row>
    <row r="120" spans="1:9" x14ac:dyDescent="0.25">
      <c r="A120" s="6"/>
      <c r="B120" s="9" t="s">
        <v>158</v>
      </c>
      <c r="C120" s="49" t="s">
        <v>114</v>
      </c>
      <c r="D120" s="9" t="s">
        <v>157</v>
      </c>
      <c r="E120" s="9" t="s">
        <v>96</v>
      </c>
      <c r="F120" s="9" t="str">
        <f t="shared" si="4"/>
        <v>14 dni</v>
      </c>
      <c r="G120" s="9" t="s">
        <v>430</v>
      </c>
      <c r="H120" s="12">
        <v>938</v>
      </c>
      <c r="I120" s="56">
        <f t="shared" si="2"/>
        <v>4024.02</v>
      </c>
    </row>
    <row r="121" spans="1:9" x14ac:dyDescent="0.25">
      <c r="A121" s="6"/>
      <c r="B121" s="9" t="s">
        <v>158</v>
      </c>
      <c r="C121" s="49" t="s">
        <v>115</v>
      </c>
      <c r="D121" s="9" t="s">
        <v>157</v>
      </c>
      <c r="E121" s="9" t="s">
        <v>96</v>
      </c>
      <c r="F121" s="9" t="str">
        <f t="shared" si="4"/>
        <v>14 dni</v>
      </c>
      <c r="G121" s="9" t="s">
        <v>430</v>
      </c>
      <c r="H121" s="12">
        <v>1091</v>
      </c>
      <c r="I121" s="56">
        <f t="shared" si="2"/>
        <v>4680.3900000000003</v>
      </c>
    </row>
    <row r="122" spans="1:9" x14ac:dyDescent="0.25">
      <c r="A122" s="6"/>
      <c r="B122" s="9" t="s">
        <v>158</v>
      </c>
      <c r="C122" s="49" t="s">
        <v>116</v>
      </c>
      <c r="D122" s="9" t="s">
        <v>157</v>
      </c>
      <c r="E122" s="9" t="s">
        <v>96</v>
      </c>
      <c r="F122" s="9" t="str">
        <f t="shared" si="4"/>
        <v>14 dni</v>
      </c>
      <c r="G122" s="9" t="s">
        <v>430</v>
      </c>
      <c r="H122" s="12">
        <v>1258</v>
      </c>
      <c r="I122" s="56">
        <f t="shared" si="2"/>
        <v>5396.82</v>
      </c>
    </row>
    <row r="123" spans="1:9" x14ac:dyDescent="0.25">
      <c r="A123" s="6"/>
      <c r="B123" s="9" t="s">
        <v>158</v>
      </c>
      <c r="C123" s="49" t="s">
        <v>117</v>
      </c>
      <c r="D123" s="9" t="s">
        <v>157</v>
      </c>
      <c r="E123" s="9" t="s">
        <v>96</v>
      </c>
      <c r="F123" s="9" t="str">
        <f t="shared" si="4"/>
        <v>14 dni</v>
      </c>
      <c r="G123" s="9" t="s">
        <v>430</v>
      </c>
      <c r="H123" s="12">
        <v>810</v>
      </c>
      <c r="I123" s="56">
        <f t="shared" si="2"/>
        <v>3474.9</v>
      </c>
    </row>
    <row r="124" spans="1:9" x14ac:dyDescent="0.25">
      <c r="A124" s="6"/>
      <c r="B124" s="9" t="s">
        <v>158</v>
      </c>
      <c r="C124" s="49" t="s">
        <v>118</v>
      </c>
      <c r="D124" s="9" t="s">
        <v>157</v>
      </c>
      <c r="E124" s="9" t="s">
        <v>96</v>
      </c>
      <c r="F124" s="9" t="str">
        <f t="shared" si="4"/>
        <v>14 dni</v>
      </c>
      <c r="G124" s="9" t="s">
        <v>430</v>
      </c>
      <c r="H124" s="12">
        <v>887</v>
      </c>
      <c r="I124" s="56">
        <f t="shared" si="2"/>
        <v>3805.23</v>
      </c>
    </row>
    <row r="125" spans="1:9" x14ac:dyDescent="0.25">
      <c r="A125" s="6"/>
      <c r="B125" s="9" t="s">
        <v>158</v>
      </c>
      <c r="C125" s="49" t="s">
        <v>119</v>
      </c>
      <c r="D125" s="9" t="s">
        <v>157</v>
      </c>
      <c r="E125" s="9" t="s">
        <v>96</v>
      </c>
      <c r="F125" s="9" t="str">
        <f t="shared" si="4"/>
        <v>14 dni</v>
      </c>
      <c r="G125" s="9" t="s">
        <v>430</v>
      </c>
      <c r="H125" s="12">
        <v>990</v>
      </c>
      <c r="I125" s="56">
        <f t="shared" si="2"/>
        <v>4247.1000000000004</v>
      </c>
    </row>
    <row r="126" spans="1:9" x14ac:dyDescent="0.25">
      <c r="A126" s="6"/>
      <c r="B126" s="9" t="s">
        <v>158</v>
      </c>
      <c r="C126" s="49" t="s">
        <v>120</v>
      </c>
      <c r="D126" s="9" t="s">
        <v>157</v>
      </c>
      <c r="E126" s="9" t="s">
        <v>96</v>
      </c>
      <c r="F126" s="9" t="str">
        <f t="shared" si="4"/>
        <v>14 dni</v>
      </c>
      <c r="G126" s="9" t="s">
        <v>430</v>
      </c>
      <c r="H126" s="12">
        <v>1050</v>
      </c>
      <c r="I126" s="56">
        <f t="shared" si="2"/>
        <v>4504.5</v>
      </c>
    </row>
    <row r="127" spans="1:9" x14ac:dyDescent="0.25">
      <c r="A127" s="6"/>
      <c r="B127" s="9" t="s">
        <v>158</v>
      </c>
      <c r="C127" s="49" t="s">
        <v>121</v>
      </c>
      <c r="D127" s="9" t="s">
        <v>157</v>
      </c>
      <c r="E127" s="9" t="s">
        <v>96</v>
      </c>
      <c r="F127" s="9" t="str">
        <f t="shared" si="4"/>
        <v>14 dni</v>
      </c>
      <c r="G127" s="9" t="s">
        <v>430</v>
      </c>
      <c r="H127" s="12">
        <v>1074</v>
      </c>
      <c r="I127" s="56">
        <f t="shared" si="2"/>
        <v>4607.46</v>
      </c>
    </row>
    <row r="128" spans="1:9" x14ac:dyDescent="0.25">
      <c r="A128" s="6"/>
      <c r="B128" s="9" t="s">
        <v>158</v>
      </c>
      <c r="C128" s="49" t="s">
        <v>122</v>
      </c>
      <c r="D128" s="9" t="s">
        <v>157</v>
      </c>
      <c r="E128" s="9" t="s">
        <v>96</v>
      </c>
      <c r="F128" s="9" t="str">
        <f t="shared" si="4"/>
        <v>14 dni</v>
      </c>
      <c r="G128" s="9" t="s">
        <v>430</v>
      </c>
      <c r="H128" s="12">
        <v>1339</v>
      </c>
      <c r="I128" s="56">
        <f t="shared" si="2"/>
        <v>5744.31</v>
      </c>
    </row>
    <row r="129" spans="1:9" x14ac:dyDescent="0.25">
      <c r="A129" s="6"/>
      <c r="B129" s="9" t="s">
        <v>158</v>
      </c>
      <c r="C129" s="49" t="s">
        <v>123</v>
      </c>
      <c r="D129" s="9" t="s">
        <v>157</v>
      </c>
      <c r="E129" s="9" t="s">
        <v>96</v>
      </c>
      <c r="F129" s="9" t="str">
        <f t="shared" si="4"/>
        <v>14 dni</v>
      </c>
      <c r="G129" s="9" t="s">
        <v>430</v>
      </c>
      <c r="H129" s="12">
        <v>1482</v>
      </c>
      <c r="I129" s="56">
        <f t="shared" si="2"/>
        <v>6357.78</v>
      </c>
    </row>
    <row r="130" spans="1:9" x14ac:dyDescent="0.25">
      <c r="A130" s="6"/>
      <c r="B130" s="9" t="s">
        <v>158</v>
      </c>
      <c r="C130" s="49" t="s">
        <v>124</v>
      </c>
      <c r="D130" s="9" t="s">
        <v>157</v>
      </c>
      <c r="E130" s="9" t="s">
        <v>96</v>
      </c>
      <c r="F130" s="9" t="str">
        <f t="shared" si="4"/>
        <v>14 dni</v>
      </c>
      <c r="G130" s="9" t="s">
        <v>430</v>
      </c>
      <c r="H130" s="12">
        <v>1560</v>
      </c>
      <c r="I130" s="56">
        <f t="shared" si="2"/>
        <v>6692.4</v>
      </c>
    </row>
    <row r="131" spans="1:9" x14ac:dyDescent="0.25">
      <c r="A131" s="6"/>
      <c r="B131" s="9" t="s">
        <v>158</v>
      </c>
      <c r="C131" s="49" t="s">
        <v>125</v>
      </c>
      <c r="D131" s="9" t="s">
        <v>157</v>
      </c>
      <c r="E131" s="9" t="s">
        <v>96</v>
      </c>
      <c r="F131" s="9" t="str">
        <f t="shared" si="4"/>
        <v>14 dni</v>
      </c>
      <c r="G131" s="9" t="s">
        <v>430</v>
      </c>
      <c r="H131" s="12">
        <v>1751</v>
      </c>
      <c r="I131" s="56">
        <f t="shared" si="2"/>
        <v>7511.79</v>
      </c>
    </row>
    <row r="132" spans="1:9" x14ac:dyDescent="0.25">
      <c r="A132" s="6"/>
      <c r="B132" s="9" t="s">
        <v>158</v>
      </c>
      <c r="C132" s="49" t="s">
        <v>126</v>
      </c>
      <c r="D132" s="9" t="s">
        <v>157</v>
      </c>
      <c r="E132" s="9" t="s">
        <v>96</v>
      </c>
      <c r="F132" s="9" t="str">
        <f t="shared" si="4"/>
        <v>14 dni</v>
      </c>
      <c r="G132" s="9" t="s">
        <v>430</v>
      </c>
      <c r="H132" s="12">
        <v>1902</v>
      </c>
      <c r="I132" s="56">
        <f t="shared" si="2"/>
        <v>8159.58</v>
      </c>
    </row>
    <row r="133" spans="1:9" x14ac:dyDescent="0.25">
      <c r="A133" s="6"/>
      <c r="B133" s="9" t="s">
        <v>158</v>
      </c>
      <c r="C133" s="49" t="s">
        <v>127</v>
      </c>
      <c r="D133" s="9" t="s">
        <v>157</v>
      </c>
      <c r="E133" s="9" t="s">
        <v>96</v>
      </c>
      <c r="F133" s="9" t="str">
        <f t="shared" si="4"/>
        <v>14 dni</v>
      </c>
      <c r="G133" s="9" t="s">
        <v>430</v>
      </c>
      <c r="H133" s="12">
        <v>2069</v>
      </c>
      <c r="I133" s="56">
        <f t="shared" si="2"/>
        <v>8876.01</v>
      </c>
    </row>
    <row r="134" spans="1:9" x14ac:dyDescent="0.25">
      <c r="A134" s="6"/>
      <c r="B134" s="9" t="s">
        <v>158</v>
      </c>
      <c r="C134" s="49" t="s">
        <v>128</v>
      </c>
      <c r="D134" s="9" t="s">
        <v>157</v>
      </c>
      <c r="E134" s="9" t="s">
        <v>96</v>
      </c>
      <c r="F134" s="9" t="str">
        <f t="shared" si="4"/>
        <v>14 dni</v>
      </c>
      <c r="G134" s="9" t="s">
        <v>430</v>
      </c>
      <c r="H134" s="12">
        <v>2015</v>
      </c>
      <c r="I134" s="56">
        <f t="shared" si="2"/>
        <v>8644.35</v>
      </c>
    </row>
    <row r="135" spans="1:9" x14ac:dyDescent="0.25">
      <c r="A135" s="6"/>
      <c r="B135" s="9" t="s">
        <v>158</v>
      </c>
      <c r="C135" s="49" t="s">
        <v>129</v>
      </c>
      <c r="D135" s="9" t="s">
        <v>157</v>
      </c>
      <c r="E135" s="9" t="s">
        <v>96</v>
      </c>
      <c r="F135" s="9" t="str">
        <f t="shared" si="4"/>
        <v>14 dni</v>
      </c>
      <c r="G135" s="9" t="s">
        <v>430</v>
      </c>
      <c r="H135" s="12">
        <v>2048</v>
      </c>
      <c r="I135" s="56">
        <f t="shared" si="2"/>
        <v>8785.92</v>
      </c>
    </row>
    <row r="136" spans="1:9" x14ac:dyDescent="0.25">
      <c r="A136" s="6"/>
      <c r="B136" s="9" t="s">
        <v>158</v>
      </c>
      <c r="C136" s="49" t="s">
        <v>130</v>
      </c>
      <c r="D136" s="9" t="s">
        <v>157</v>
      </c>
      <c r="E136" s="9" t="s">
        <v>96</v>
      </c>
      <c r="F136" s="9" t="str">
        <f t="shared" si="4"/>
        <v>14 dni</v>
      </c>
      <c r="G136" s="9" t="s">
        <v>430</v>
      </c>
      <c r="H136" s="12">
        <v>2220</v>
      </c>
      <c r="I136" s="56">
        <f t="shared" si="2"/>
        <v>9523.7999999999993</v>
      </c>
    </row>
    <row r="137" spans="1:9" x14ac:dyDescent="0.25">
      <c r="A137" s="6"/>
      <c r="B137" s="9" t="s">
        <v>158</v>
      </c>
      <c r="C137" s="49" t="s">
        <v>131</v>
      </c>
      <c r="D137" s="9" t="s">
        <v>157</v>
      </c>
      <c r="E137" s="9" t="s">
        <v>96</v>
      </c>
      <c r="F137" s="9" t="str">
        <f t="shared" si="4"/>
        <v>14 dni</v>
      </c>
      <c r="G137" s="9" t="s">
        <v>430</v>
      </c>
      <c r="H137" s="12">
        <v>2140</v>
      </c>
      <c r="I137" s="56">
        <f t="shared" si="2"/>
        <v>9180.6</v>
      </c>
    </row>
    <row r="138" spans="1:9" x14ac:dyDescent="0.25">
      <c r="A138" s="6"/>
      <c r="B138" s="9" t="s">
        <v>158</v>
      </c>
      <c r="C138" s="49" t="s">
        <v>132</v>
      </c>
      <c r="D138" s="9" t="s">
        <v>157</v>
      </c>
      <c r="E138" s="9" t="s">
        <v>96</v>
      </c>
      <c r="F138" s="9" t="str">
        <f t="shared" si="4"/>
        <v>14 dni</v>
      </c>
      <c r="G138" s="9" t="s">
        <v>430</v>
      </c>
      <c r="H138" s="12">
        <v>2130</v>
      </c>
      <c r="I138" s="56">
        <f t="shared" si="2"/>
        <v>9137.7000000000007</v>
      </c>
    </row>
    <row r="139" spans="1:9" x14ac:dyDescent="0.25">
      <c r="A139" s="6"/>
      <c r="B139" s="9" t="s">
        <v>158</v>
      </c>
      <c r="C139" s="49" t="s">
        <v>133</v>
      </c>
      <c r="D139" s="9" t="s">
        <v>157</v>
      </c>
      <c r="E139" s="9" t="s">
        <v>96</v>
      </c>
      <c r="F139" s="9" t="str">
        <f t="shared" si="4"/>
        <v>14 dni</v>
      </c>
      <c r="G139" s="9" t="s">
        <v>430</v>
      </c>
      <c r="H139" s="12">
        <v>2298</v>
      </c>
      <c r="I139" s="56">
        <f t="shared" si="2"/>
        <v>9858.42</v>
      </c>
    </row>
    <row r="140" spans="1:9" x14ac:dyDescent="0.25">
      <c r="A140" s="6"/>
      <c r="B140" s="9" t="s">
        <v>158</v>
      </c>
      <c r="C140" s="49" t="s">
        <v>134</v>
      </c>
      <c r="D140" s="9" t="s">
        <v>157</v>
      </c>
      <c r="E140" s="9" t="s">
        <v>96</v>
      </c>
      <c r="F140" s="9" t="str">
        <f t="shared" si="4"/>
        <v>14 dni</v>
      </c>
      <c r="G140" s="9" t="s">
        <v>430</v>
      </c>
      <c r="H140" s="12">
        <v>2230</v>
      </c>
      <c r="I140" s="56">
        <f t="shared" si="2"/>
        <v>9566.7000000000007</v>
      </c>
    </row>
    <row r="141" spans="1:9" x14ac:dyDescent="0.25">
      <c r="A141" s="6"/>
      <c r="B141" s="9" t="s">
        <v>158</v>
      </c>
      <c r="C141" s="49" t="s">
        <v>135</v>
      </c>
      <c r="D141" s="9" t="s">
        <v>157</v>
      </c>
      <c r="E141" s="9" t="s">
        <v>96</v>
      </c>
      <c r="F141" s="9" t="str">
        <f t="shared" si="4"/>
        <v>14 dni</v>
      </c>
      <c r="G141" s="9" t="s">
        <v>430</v>
      </c>
      <c r="H141" s="12">
        <v>733</v>
      </c>
      <c r="I141" s="56">
        <f t="shared" si="2"/>
        <v>3144.57</v>
      </c>
    </row>
    <row r="142" spans="1:9" x14ac:dyDescent="0.25">
      <c r="A142" s="6"/>
      <c r="B142" s="9" t="s">
        <v>158</v>
      </c>
      <c r="C142" s="49" t="s">
        <v>136</v>
      </c>
      <c r="D142" s="9" t="s">
        <v>157</v>
      </c>
      <c r="E142" s="9" t="s">
        <v>96</v>
      </c>
      <c r="F142" s="9" t="str">
        <f t="shared" si="4"/>
        <v>14 dni</v>
      </c>
      <c r="G142" s="9" t="s">
        <v>430</v>
      </c>
      <c r="H142" s="12">
        <v>811</v>
      </c>
      <c r="I142" s="56">
        <f t="shared" si="2"/>
        <v>3479.19</v>
      </c>
    </row>
    <row r="143" spans="1:9" x14ac:dyDescent="0.25">
      <c r="A143" s="6"/>
      <c r="B143" s="9" t="s">
        <v>158</v>
      </c>
      <c r="C143" s="49" t="s">
        <v>137</v>
      </c>
      <c r="D143" s="9" t="s">
        <v>157</v>
      </c>
      <c r="E143" s="9" t="s">
        <v>96</v>
      </c>
      <c r="F143" s="9" t="str">
        <f t="shared" si="4"/>
        <v>14 dni</v>
      </c>
      <c r="G143" s="9" t="s">
        <v>430</v>
      </c>
      <c r="H143" s="12">
        <v>910</v>
      </c>
      <c r="I143" s="56">
        <f t="shared" si="2"/>
        <v>3903.9</v>
      </c>
    </row>
    <row r="144" spans="1:9" x14ac:dyDescent="0.25">
      <c r="A144" s="6"/>
      <c r="B144" s="9" t="s">
        <v>158</v>
      </c>
      <c r="C144" s="49" t="s">
        <v>138</v>
      </c>
      <c r="D144" s="9" t="s">
        <v>157</v>
      </c>
      <c r="E144" s="9" t="s">
        <v>96</v>
      </c>
      <c r="F144" s="9" t="str">
        <f t="shared" si="4"/>
        <v>14 dni</v>
      </c>
      <c r="G144" s="9" t="s">
        <v>430</v>
      </c>
      <c r="H144" s="12">
        <v>820</v>
      </c>
      <c r="I144" s="56">
        <f t="shared" ref="I144:I207" si="5">H144*$J$4</f>
        <v>3517.8</v>
      </c>
    </row>
    <row r="145" spans="1:9" x14ac:dyDescent="0.25">
      <c r="A145" s="6"/>
      <c r="B145" s="9" t="s">
        <v>158</v>
      </c>
      <c r="C145" s="49" t="s">
        <v>139</v>
      </c>
      <c r="D145" s="9" t="s">
        <v>157</v>
      </c>
      <c r="E145" s="9" t="s">
        <v>96</v>
      </c>
      <c r="F145" s="9" t="str">
        <f t="shared" si="4"/>
        <v>14 dni</v>
      </c>
      <c r="G145" s="9" t="s">
        <v>430</v>
      </c>
      <c r="H145" s="12">
        <v>911</v>
      </c>
      <c r="I145" s="56">
        <f t="shared" si="5"/>
        <v>3908.19</v>
      </c>
    </row>
    <row r="146" spans="1:9" x14ac:dyDescent="0.25">
      <c r="A146" s="6"/>
      <c r="B146" s="9" t="s">
        <v>158</v>
      </c>
      <c r="C146" s="49" t="s">
        <v>140</v>
      </c>
      <c r="D146" s="9" t="s">
        <v>157</v>
      </c>
      <c r="E146" s="9" t="s">
        <v>96</v>
      </c>
      <c r="F146" s="9" t="str">
        <f t="shared" si="4"/>
        <v>14 dni</v>
      </c>
      <c r="G146" s="9" t="s">
        <v>430</v>
      </c>
      <c r="H146" s="12">
        <v>963</v>
      </c>
      <c r="I146" s="56">
        <f t="shared" si="5"/>
        <v>4131.2700000000004</v>
      </c>
    </row>
    <row r="147" spans="1:9" x14ac:dyDescent="0.25">
      <c r="A147" s="6"/>
      <c r="B147" s="9" t="s">
        <v>158</v>
      </c>
      <c r="C147" s="49" t="s">
        <v>141</v>
      </c>
      <c r="D147" s="9" t="s">
        <v>157</v>
      </c>
      <c r="E147" s="9" t="s">
        <v>96</v>
      </c>
      <c r="F147" s="9" t="str">
        <f t="shared" si="4"/>
        <v>14 dni</v>
      </c>
      <c r="G147" s="9" t="s">
        <v>430</v>
      </c>
      <c r="H147" s="12">
        <v>973</v>
      </c>
      <c r="I147" s="56">
        <f t="shared" si="5"/>
        <v>4174.17</v>
      </c>
    </row>
    <row r="148" spans="1:9" x14ac:dyDescent="0.25">
      <c r="A148" s="6"/>
      <c r="B148" s="9" t="s">
        <v>158</v>
      </c>
      <c r="C148" s="49" t="s">
        <v>142</v>
      </c>
      <c r="D148" s="9" t="s">
        <v>157</v>
      </c>
      <c r="E148" s="9" t="s">
        <v>96</v>
      </c>
      <c r="F148" s="9" t="str">
        <f t="shared" si="4"/>
        <v>14 dni</v>
      </c>
      <c r="G148" s="9" t="s">
        <v>430</v>
      </c>
      <c r="H148" s="12">
        <v>990</v>
      </c>
      <c r="I148" s="56">
        <f t="shared" si="5"/>
        <v>4247.1000000000004</v>
      </c>
    </row>
    <row r="149" spans="1:9" x14ac:dyDescent="0.25">
      <c r="A149" s="6"/>
      <c r="B149" s="9" t="s">
        <v>158</v>
      </c>
      <c r="C149" s="49" t="s">
        <v>143</v>
      </c>
      <c r="D149" s="9" t="s">
        <v>157</v>
      </c>
      <c r="E149" s="9" t="s">
        <v>96</v>
      </c>
      <c r="F149" s="9" t="str">
        <f t="shared" si="4"/>
        <v>14 dni</v>
      </c>
      <c r="G149" s="9" t="s">
        <v>430</v>
      </c>
      <c r="H149" s="12">
        <v>1252</v>
      </c>
      <c r="I149" s="56">
        <f t="shared" si="5"/>
        <v>5371.08</v>
      </c>
    </row>
    <row r="150" spans="1:9" x14ac:dyDescent="0.25">
      <c r="A150" s="6"/>
      <c r="B150" s="9" t="s">
        <v>158</v>
      </c>
      <c r="C150" s="49" t="s">
        <v>144</v>
      </c>
      <c r="D150" s="9" t="s">
        <v>157</v>
      </c>
      <c r="E150" s="9" t="s">
        <v>96</v>
      </c>
      <c r="F150" s="9" t="str">
        <f t="shared" si="4"/>
        <v>14 dni</v>
      </c>
      <c r="G150" s="9" t="s">
        <v>430</v>
      </c>
      <c r="H150" s="12">
        <v>1399</v>
      </c>
      <c r="I150" s="56">
        <f t="shared" si="5"/>
        <v>6001.71</v>
      </c>
    </row>
    <row r="151" spans="1:9" x14ac:dyDescent="0.25">
      <c r="A151" s="6"/>
      <c r="B151" s="9" t="s">
        <v>158</v>
      </c>
      <c r="C151" s="49" t="s">
        <v>145</v>
      </c>
      <c r="D151" s="9" t="s">
        <v>157</v>
      </c>
      <c r="E151" s="9" t="s">
        <v>96</v>
      </c>
      <c r="F151" s="9" t="str">
        <f t="shared" si="4"/>
        <v>14 dni</v>
      </c>
      <c r="G151" s="9" t="s">
        <v>430</v>
      </c>
      <c r="H151" s="12">
        <v>1479</v>
      </c>
      <c r="I151" s="56">
        <f t="shared" si="5"/>
        <v>6344.91</v>
      </c>
    </row>
    <row r="152" spans="1:9" x14ac:dyDescent="0.25">
      <c r="A152" s="6"/>
      <c r="B152" s="9" t="s">
        <v>158</v>
      </c>
      <c r="C152" s="49" t="s">
        <v>146</v>
      </c>
      <c r="D152" s="9" t="s">
        <v>157</v>
      </c>
      <c r="E152" s="9" t="s">
        <v>96</v>
      </c>
      <c r="F152" s="9" t="str">
        <f t="shared" si="4"/>
        <v>14 dni</v>
      </c>
      <c r="G152" s="9" t="s">
        <v>430</v>
      </c>
      <c r="H152" s="12">
        <v>1689</v>
      </c>
      <c r="I152" s="56">
        <f t="shared" si="5"/>
        <v>7245.81</v>
      </c>
    </row>
    <row r="153" spans="1:9" x14ac:dyDescent="0.25">
      <c r="A153" s="6"/>
      <c r="B153" s="9" t="s">
        <v>158</v>
      </c>
      <c r="C153" s="49" t="s">
        <v>147</v>
      </c>
      <c r="D153" s="9" t="s">
        <v>157</v>
      </c>
      <c r="E153" s="9" t="s">
        <v>96</v>
      </c>
      <c r="F153" s="9" t="str">
        <f t="shared" si="4"/>
        <v>14 dni</v>
      </c>
      <c r="G153" s="9" t="s">
        <v>430</v>
      </c>
      <c r="H153" s="12">
        <v>1827</v>
      </c>
      <c r="I153" s="56">
        <f t="shared" si="5"/>
        <v>7837.83</v>
      </c>
    </row>
    <row r="154" spans="1:9" x14ac:dyDescent="0.25">
      <c r="A154" s="6"/>
      <c r="B154" s="9" t="s">
        <v>158</v>
      </c>
      <c r="C154" s="49" t="s">
        <v>148</v>
      </c>
      <c r="D154" s="9" t="s">
        <v>157</v>
      </c>
      <c r="E154" s="9" t="s">
        <v>96</v>
      </c>
      <c r="F154" s="9" t="str">
        <f t="shared" si="4"/>
        <v>14 dni</v>
      </c>
      <c r="G154" s="9" t="s">
        <v>430</v>
      </c>
      <c r="H154" s="12">
        <v>1957</v>
      </c>
      <c r="I154" s="56">
        <f t="shared" si="5"/>
        <v>8395.5300000000007</v>
      </c>
    </row>
    <row r="155" spans="1:9" x14ac:dyDescent="0.25">
      <c r="A155" s="6"/>
      <c r="B155" s="9" t="s">
        <v>158</v>
      </c>
      <c r="C155" s="49" t="s">
        <v>149</v>
      </c>
      <c r="D155" s="9" t="s">
        <v>157</v>
      </c>
      <c r="E155" s="9" t="s">
        <v>96</v>
      </c>
      <c r="F155" s="9" t="str">
        <f t="shared" si="4"/>
        <v>14 dni</v>
      </c>
      <c r="G155" s="9" t="s">
        <v>430</v>
      </c>
      <c r="H155" s="12">
        <v>2039</v>
      </c>
      <c r="I155" s="56">
        <f t="shared" si="5"/>
        <v>8747.31</v>
      </c>
    </row>
    <row r="156" spans="1:9" x14ac:dyDescent="0.25">
      <c r="A156" s="6"/>
      <c r="B156" s="9" t="s">
        <v>158</v>
      </c>
      <c r="C156" s="49" t="s">
        <v>150</v>
      </c>
      <c r="D156" s="9" t="s">
        <v>157</v>
      </c>
      <c r="E156" s="9" t="s">
        <v>96</v>
      </c>
      <c r="F156" s="9" t="str">
        <f t="shared" si="4"/>
        <v>14 dni</v>
      </c>
      <c r="G156" s="9" t="s">
        <v>430</v>
      </c>
      <c r="H156" s="12">
        <v>2057</v>
      </c>
      <c r="I156" s="56">
        <f t="shared" si="5"/>
        <v>8824.5300000000007</v>
      </c>
    </row>
    <row r="157" spans="1:9" x14ac:dyDescent="0.25">
      <c r="A157" s="6"/>
      <c r="B157" s="9" t="s">
        <v>158</v>
      </c>
      <c r="C157" s="49" t="s">
        <v>151</v>
      </c>
      <c r="D157" s="9" t="s">
        <v>157</v>
      </c>
      <c r="E157" s="9" t="s">
        <v>96</v>
      </c>
      <c r="F157" s="9" t="str">
        <f t="shared" si="4"/>
        <v>14 dni</v>
      </c>
      <c r="G157" s="9" t="s">
        <v>430</v>
      </c>
      <c r="H157" s="12">
        <v>2106</v>
      </c>
      <c r="I157" s="56">
        <f t="shared" si="5"/>
        <v>9034.74</v>
      </c>
    </row>
    <row r="158" spans="1:9" x14ac:dyDescent="0.25">
      <c r="A158" s="6"/>
      <c r="B158" s="9" t="s">
        <v>158</v>
      </c>
      <c r="C158" s="49" t="s">
        <v>152</v>
      </c>
      <c r="D158" s="9" t="s">
        <v>157</v>
      </c>
      <c r="E158" s="9" t="s">
        <v>96</v>
      </c>
      <c r="F158" s="9" t="str">
        <f t="shared" si="4"/>
        <v>14 dni</v>
      </c>
      <c r="G158" s="9" t="s">
        <v>430</v>
      </c>
      <c r="H158" s="12">
        <v>1989</v>
      </c>
      <c r="I158" s="56">
        <f t="shared" si="5"/>
        <v>8532.81</v>
      </c>
    </row>
    <row r="159" spans="1:9" x14ac:dyDescent="0.25">
      <c r="A159" s="6"/>
      <c r="B159" s="9" t="s">
        <v>158</v>
      </c>
      <c r="C159" s="49" t="s">
        <v>153</v>
      </c>
      <c r="D159" s="9" t="s">
        <v>157</v>
      </c>
      <c r="E159" s="9" t="s">
        <v>96</v>
      </c>
      <c r="F159" s="9" t="str">
        <f t="shared" si="4"/>
        <v>14 dni</v>
      </c>
      <c r="G159" s="9" t="s">
        <v>430</v>
      </c>
      <c r="H159" s="12">
        <v>2016</v>
      </c>
      <c r="I159" s="56">
        <f t="shared" si="5"/>
        <v>8648.64</v>
      </c>
    </row>
    <row r="160" spans="1:9" x14ac:dyDescent="0.25">
      <c r="A160" s="6"/>
      <c r="B160" s="9" t="s">
        <v>158</v>
      </c>
      <c r="C160" s="49" t="s">
        <v>154</v>
      </c>
      <c r="D160" s="9" t="s">
        <v>157</v>
      </c>
      <c r="E160" s="9" t="s">
        <v>96</v>
      </c>
      <c r="F160" s="9" t="str">
        <f t="shared" si="4"/>
        <v>14 dni</v>
      </c>
      <c r="G160" s="9" t="s">
        <v>430</v>
      </c>
      <c r="H160" s="12">
        <v>1498</v>
      </c>
      <c r="I160" s="56">
        <f t="shared" si="5"/>
        <v>6426.42</v>
      </c>
    </row>
    <row r="161" spans="1:9" x14ac:dyDescent="0.25">
      <c r="A161" s="6"/>
      <c r="B161" s="9" t="s">
        <v>158</v>
      </c>
      <c r="C161" s="49" t="s">
        <v>155</v>
      </c>
      <c r="D161" s="9" t="s">
        <v>157</v>
      </c>
      <c r="E161" s="9" t="s">
        <v>96</v>
      </c>
      <c r="F161" s="9" t="str">
        <f t="shared" ref="F161:F187" si="6">F160</f>
        <v>14 dni</v>
      </c>
      <c r="G161" s="9" t="s">
        <v>430</v>
      </c>
      <c r="H161" s="12">
        <v>1650</v>
      </c>
      <c r="I161" s="56">
        <f t="shared" si="5"/>
        <v>7078.5</v>
      </c>
    </row>
    <row r="162" spans="1:9" x14ac:dyDescent="0.25">
      <c r="A162" s="6"/>
      <c r="B162" s="9" t="s">
        <v>158</v>
      </c>
      <c r="C162" s="49" t="s">
        <v>156</v>
      </c>
      <c r="D162" s="9" t="s">
        <v>157</v>
      </c>
      <c r="E162" s="9" t="s">
        <v>96</v>
      </c>
      <c r="F162" s="9" t="str">
        <f t="shared" si="6"/>
        <v>14 dni</v>
      </c>
      <c r="G162" s="9" t="s">
        <v>430</v>
      </c>
      <c r="H162" s="12">
        <v>1809</v>
      </c>
      <c r="I162" s="56">
        <f t="shared" si="5"/>
        <v>7760.61</v>
      </c>
    </row>
    <row r="163" spans="1:9" x14ac:dyDescent="0.25">
      <c r="A163" s="6"/>
      <c r="B163" s="9" t="s">
        <v>182</v>
      </c>
      <c r="C163" s="49" t="s">
        <v>159</v>
      </c>
      <c r="D163" s="9" t="s">
        <v>103</v>
      </c>
      <c r="E163" s="9" t="s">
        <v>96</v>
      </c>
      <c r="F163" s="9" t="str">
        <f t="shared" si="6"/>
        <v>14 dni</v>
      </c>
      <c r="G163" s="9" t="s">
        <v>430</v>
      </c>
      <c r="H163" s="12">
        <v>1650</v>
      </c>
      <c r="I163" s="56">
        <f t="shared" si="5"/>
        <v>7078.5</v>
      </c>
    </row>
    <row r="164" spans="1:9" x14ac:dyDescent="0.25">
      <c r="A164" s="6"/>
      <c r="B164" s="9" t="s">
        <v>182</v>
      </c>
      <c r="C164" s="49" t="s">
        <v>160</v>
      </c>
      <c r="D164" s="9" t="s">
        <v>103</v>
      </c>
      <c r="E164" s="9" t="s">
        <v>96</v>
      </c>
      <c r="F164" s="9" t="str">
        <f t="shared" si="6"/>
        <v>14 dni</v>
      </c>
      <c r="G164" s="9" t="s">
        <v>430</v>
      </c>
      <c r="H164" s="12">
        <v>1826</v>
      </c>
      <c r="I164" s="56">
        <f t="shared" si="5"/>
        <v>7833.54</v>
      </c>
    </row>
    <row r="165" spans="1:9" x14ac:dyDescent="0.25">
      <c r="A165" s="6"/>
      <c r="B165" s="9" t="s">
        <v>182</v>
      </c>
      <c r="C165" s="49" t="s">
        <v>161</v>
      </c>
      <c r="D165" s="9" t="s">
        <v>103</v>
      </c>
      <c r="E165" s="9" t="s">
        <v>96</v>
      </c>
      <c r="F165" s="9" t="str">
        <f t="shared" si="6"/>
        <v>14 dni</v>
      </c>
      <c r="G165" s="9" t="s">
        <v>430</v>
      </c>
      <c r="H165" s="12">
        <v>1961</v>
      </c>
      <c r="I165" s="56">
        <f t="shared" si="5"/>
        <v>8412.69</v>
      </c>
    </row>
    <row r="166" spans="1:9" x14ac:dyDescent="0.25">
      <c r="A166" s="6"/>
      <c r="B166" s="9" t="s">
        <v>182</v>
      </c>
      <c r="C166" s="49" t="s">
        <v>162</v>
      </c>
      <c r="D166" s="9" t="s">
        <v>103</v>
      </c>
      <c r="E166" s="9" t="s">
        <v>96</v>
      </c>
      <c r="F166" s="9" t="str">
        <f t="shared" si="6"/>
        <v>14 dni</v>
      </c>
      <c r="G166" s="9" t="s">
        <v>430</v>
      </c>
      <c r="H166" s="12">
        <v>2024</v>
      </c>
      <c r="I166" s="56">
        <f t="shared" si="5"/>
        <v>8682.9600000000009</v>
      </c>
    </row>
    <row r="167" spans="1:9" x14ac:dyDescent="0.25">
      <c r="A167" s="6"/>
      <c r="B167" s="9" t="s">
        <v>182</v>
      </c>
      <c r="C167" s="49" t="s">
        <v>163</v>
      </c>
      <c r="D167" s="9" t="s">
        <v>103</v>
      </c>
      <c r="E167" s="9" t="s">
        <v>96</v>
      </c>
      <c r="F167" s="9" t="str">
        <f t="shared" si="6"/>
        <v>14 dni</v>
      </c>
      <c r="G167" s="9" t="s">
        <v>430</v>
      </c>
      <c r="H167" s="12">
        <v>2891</v>
      </c>
      <c r="I167" s="56">
        <f t="shared" si="5"/>
        <v>12402.39</v>
      </c>
    </row>
    <row r="168" spans="1:9" x14ac:dyDescent="0.25">
      <c r="A168" s="6"/>
      <c r="B168" s="9" t="s">
        <v>182</v>
      </c>
      <c r="C168" s="49" t="s">
        <v>164</v>
      </c>
      <c r="D168" s="9" t="s">
        <v>103</v>
      </c>
      <c r="E168" s="9" t="s">
        <v>96</v>
      </c>
      <c r="F168" s="9" t="str">
        <f t="shared" si="6"/>
        <v>14 dni</v>
      </c>
      <c r="G168" s="9" t="s">
        <v>430</v>
      </c>
      <c r="H168" s="12">
        <v>951</v>
      </c>
      <c r="I168" s="56">
        <f t="shared" si="5"/>
        <v>4079.79</v>
      </c>
    </row>
    <row r="169" spans="1:9" x14ac:dyDescent="0.25">
      <c r="A169" s="6"/>
      <c r="B169" s="9" t="s">
        <v>182</v>
      </c>
      <c r="C169" s="49" t="s">
        <v>165</v>
      </c>
      <c r="D169" s="9" t="s">
        <v>103</v>
      </c>
      <c r="E169" s="9" t="s">
        <v>96</v>
      </c>
      <c r="F169" s="9" t="str">
        <f t="shared" si="6"/>
        <v>14 dni</v>
      </c>
      <c r="G169" s="9" t="s">
        <v>430</v>
      </c>
      <c r="H169" s="12">
        <v>1062</v>
      </c>
      <c r="I169" s="56">
        <f t="shared" si="5"/>
        <v>4555.9800000000005</v>
      </c>
    </row>
    <row r="170" spans="1:9" x14ac:dyDescent="0.25">
      <c r="A170" s="6"/>
      <c r="B170" s="9" t="s">
        <v>182</v>
      </c>
      <c r="C170" s="49" t="s">
        <v>166</v>
      </c>
      <c r="D170" s="9" t="s">
        <v>103</v>
      </c>
      <c r="E170" s="9" t="s">
        <v>96</v>
      </c>
      <c r="F170" s="9" t="str">
        <f t="shared" si="6"/>
        <v>14 dni</v>
      </c>
      <c r="G170" s="9" t="s">
        <v>430</v>
      </c>
      <c r="H170" s="12">
        <v>1333</v>
      </c>
      <c r="I170" s="56">
        <f t="shared" si="5"/>
        <v>5718.57</v>
      </c>
    </row>
    <row r="171" spans="1:9" x14ac:dyDescent="0.25">
      <c r="A171" s="6"/>
      <c r="B171" s="9" t="s">
        <v>182</v>
      </c>
      <c r="C171" s="49" t="s">
        <v>167</v>
      </c>
      <c r="D171" s="9" t="s">
        <v>103</v>
      </c>
      <c r="E171" s="9" t="s">
        <v>96</v>
      </c>
      <c r="F171" s="9" t="str">
        <f t="shared" si="6"/>
        <v>14 dni</v>
      </c>
      <c r="G171" s="9" t="s">
        <v>430</v>
      </c>
      <c r="H171" s="12">
        <v>1471</v>
      </c>
      <c r="I171" s="56">
        <f t="shared" si="5"/>
        <v>6310.59</v>
      </c>
    </row>
    <row r="172" spans="1:9" x14ac:dyDescent="0.25">
      <c r="A172" s="6"/>
      <c r="B172" s="9" t="s">
        <v>182</v>
      </c>
      <c r="C172" s="49" t="s">
        <v>168</v>
      </c>
      <c r="D172" s="9" t="s">
        <v>103</v>
      </c>
      <c r="E172" s="9" t="s">
        <v>96</v>
      </c>
      <c r="F172" s="9" t="str">
        <f t="shared" si="6"/>
        <v>14 dni</v>
      </c>
      <c r="G172" s="9" t="s">
        <v>430</v>
      </c>
      <c r="H172" s="12">
        <v>1594</v>
      </c>
      <c r="I172" s="56">
        <f t="shared" si="5"/>
        <v>6838.26</v>
      </c>
    </row>
    <row r="173" spans="1:9" x14ac:dyDescent="0.25">
      <c r="A173" s="6"/>
      <c r="B173" s="9" t="s">
        <v>182</v>
      </c>
      <c r="C173" s="49" t="s">
        <v>169</v>
      </c>
      <c r="D173" s="9" t="s">
        <v>103</v>
      </c>
      <c r="E173" s="9" t="s">
        <v>96</v>
      </c>
      <c r="F173" s="9" t="str">
        <f t="shared" si="6"/>
        <v>14 dni</v>
      </c>
      <c r="G173" s="9" t="s">
        <v>430</v>
      </c>
      <c r="H173" s="12">
        <v>515</v>
      </c>
      <c r="I173" s="56">
        <f t="shared" si="5"/>
        <v>2209.35</v>
      </c>
    </row>
    <row r="174" spans="1:9" x14ac:dyDescent="0.25">
      <c r="A174" s="6"/>
      <c r="B174" s="9" t="s">
        <v>182</v>
      </c>
      <c r="C174" s="49" t="s">
        <v>170</v>
      </c>
      <c r="D174" s="9" t="s">
        <v>103</v>
      </c>
      <c r="E174" s="9" t="s">
        <v>96</v>
      </c>
      <c r="F174" s="9" t="str">
        <f t="shared" si="6"/>
        <v>14 dni</v>
      </c>
      <c r="G174" s="9" t="s">
        <v>430</v>
      </c>
      <c r="H174" s="12">
        <v>567</v>
      </c>
      <c r="I174" s="56">
        <f t="shared" si="5"/>
        <v>2432.4299999999998</v>
      </c>
    </row>
    <row r="175" spans="1:9" x14ac:dyDescent="0.25">
      <c r="A175" s="6"/>
      <c r="B175" s="9" t="s">
        <v>182</v>
      </c>
      <c r="C175" s="49" t="s">
        <v>171</v>
      </c>
      <c r="D175" s="9" t="s">
        <v>103</v>
      </c>
      <c r="E175" s="9" t="s">
        <v>96</v>
      </c>
      <c r="F175" s="9" t="str">
        <f t="shared" si="6"/>
        <v>14 dni</v>
      </c>
      <c r="G175" s="9" t="s">
        <v>430</v>
      </c>
      <c r="H175" s="12">
        <v>619</v>
      </c>
      <c r="I175" s="56">
        <f t="shared" si="5"/>
        <v>2655.51</v>
      </c>
    </row>
    <row r="176" spans="1:9" x14ac:dyDescent="0.25">
      <c r="A176" s="6"/>
      <c r="B176" s="9" t="s">
        <v>182</v>
      </c>
      <c r="C176" s="49" t="s">
        <v>172</v>
      </c>
      <c r="D176" s="9" t="s">
        <v>103</v>
      </c>
      <c r="E176" s="9" t="s">
        <v>96</v>
      </c>
      <c r="F176" s="9" t="str">
        <f t="shared" si="6"/>
        <v>14 dni</v>
      </c>
      <c r="G176" s="9" t="s">
        <v>430</v>
      </c>
      <c r="H176" s="12">
        <v>671</v>
      </c>
      <c r="I176" s="56">
        <f t="shared" si="5"/>
        <v>2878.59</v>
      </c>
    </row>
    <row r="177" spans="1:9" x14ac:dyDescent="0.25">
      <c r="A177" s="6"/>
      <c r="B177" s="9" t="s">
        <v>182</v>
      </c>
      <c r="C177" s="49" t="s">
        <v>173</v>
      </c>
      <c r="D177" s="9" t="s">
        <v>103</v>
      </c>
      <c r="E177" s="9" t="s">
        <v>96</v>
      </c>
      <c r="F177" s="9" t="str">
        <f t="shared" si="6"/>
        <v>14 dni</v>
      </c>
      <c r="G177" s="9" t="s">
        <v>430</v>
      </c>
      <c r="H177" s="12">
        <v>722</v>
      </c>
      <c r="I177" s="56">
        <f t="shared" si="5"/>
        <v>3097.38</v>
      </c>
    </row>
    <row r="178" spans="1:9" x14ac:dyDescent="0.25">
      <c r="A178" s="6"/>
      <c r="B178" s="9" t="s">
        <v>182</v>
      </c>
      <c r="C178" s="49" t="s">
        <v>174</v>
      </c>
      <c r="D178" s="9" t="s">
        <v>103</v>
      </c>
      <c r="E178" s="9" t="s">
        <v>96</v>
      </c>
      <c r="F178" s="9" t="str">
        <f t="shared" si="6"/>
        <v>14 dni</v>
      </c>
      <c r="G178" s="9" t="s">
        <v>430</v>
      </c>
      <c r="H178" s="12">
        <v>732</v>
      </c>
      <c r="I178" s="56">
        <f t="shared" si="5"/>
        <v>3140.28</v>
      </c>
    </row>
    <row r="179" spans="1:9" x14ac:dyDescent="0.25">
      <c r="A179" s="6"/>
      <c r="B179" s="9" t="s">
        <v>182</v>
      </c>
      <c r="C179" s="49" t="s">
        <v>175</v>
      </c>
      <c r="D179" s="9" t="s">
        <v>103</v>
      </c>
      <c r="E179" s="9" t="s">
        <v>96</v>
      </c>
      <c r="F179" s="9" t="str">
        <f t="shared" si="6"/>
        <v>14 dni</v>
      </c>
      <c r="G179" s="9" t="s">
        <v>430</v>
      </c>
      <c r="H179" s="12">
        <v>784</v>
      </c>
      <c r="I179" s="56">
        <f t="shared" si="5"/>
        <v>3363.36</v>
      </c>
    </row>
    <row r="180" spans="1:9" x14ac:dyDescent="0.25">
      <c r="A180" s="6"/>
      <c r="B180" s="9" t="s">
        <v>182</v>
      </c>
      <c r="C180" s="49" t="s">
        <v>176</v>
      </c>
      <c r="D180" s="9" t="s">
        <v>103</v>
      </c>
      <c r="E180" s="9" t="s">
        <v>96</v>
      </c>
      <c r="F180" s="9" t="str">
        <f t="shared" si="6"/>
        <v>14 dni</v>
      </c>
      <c r="G180" s="9" t="s">
        <v>430</v>
      </c>
      <c r="H180" s="12">
        <v>886</v>
      </c>
      <c r="I180" s="56">
        <f t="shared" si="5"/>
        <v>3800.94</v>
      </c>
    </row>
    <row r="181" spans="1:9" x14ac:dyDescent="0.25">
      <c r="A181" s="6"/>
      <c r="B181" s="9" t="s">
        <v>182</v>
      </c>
      <c r="C181" s="49" t="s">
        <v>177</v>
      </c>
      <c r="D181" s="9" t="s">
        <v>103</v>
      </c>
      <c r="E181" s="9" t="s">
        <v>96</v>
      </c>
      <c r="F181" s="9" t="str">
        <f t="shared" si="6"/>
        <v>14 dni</v>
      </c>
      <c r="G181" s="9" t="s">
        <v>430</v>
      </c>
      <c r="H181" s="12">
        <v>971</v>
      </c>
      <c r="I181" s="56">
        <f t="shared" si="5"/>
        <v>4165.59</v>
      </c>
    </row>
    <row r="182" spans="1:9" x14ac:dyDescent="0.25">
      <c r="A182" s="6"/>
      <c r="B182" s="9" t="s">
        <v>182</v>
      </c>
      <c r="C182" s="49" t="s">
        <v>178</v>
      </c>
      <c r="D182" s="9" t="s">
        <v>103</v>
      </c>
      <c r="E182" s="9" t="s">
        <v>96</v>
      </c>
      <c r="F182" s="9" t="str">
        <f t="shared" si="6"/>
        <v>14 dni</v>
      </c>
      <c r="G182" s="9" t="s">
        <v>430</v>
      </c>
      <c r="H182" s="12">
        <v>1086</v>
      </c>
      <c r="I182" s="56">
        <f t="shared" si="5"/>
        <v>4658.9399999999996</v>
      </c>
    </row>
    <row r="183" spans="1:9" x14ac:dyDescent="0.25">
      <c r="A183" s="6"/>
      <c r="B183" s="9" t="s">
        <v>182</v>
      </c>
      <c r="C183" s="49" t="s">
        <v>179</v>
      </c>
      <c r="D183" s="9" t="s">
        <v>103</v>
      </c>
      <c r="E183" s="9" t="s">
        <v>96</v>
      </c>
      <c r="F183" s="9" t="str">
        <f t="shared" si="6"/>
        <v>14 dni</v>
      </c>
      <c r="G183" s="9" t="s">
        <v>430</v>
      </c>
      <c r="H183" s="12">
        <v>1361</v>
      </c>
      <c r="I183" s="56">
        <f t="shared" si="5"/>
        <v>5838.69</v>
      </c>
    </row>
    <row r="184" spans="1:9" x14ac:dyDescent="0.25">
      <c r="A184" s="6"/>
      <c r="B184" s="9" t="s">
        <v>182</v>
      </c>
      <c r="C184" s="49" t="s">
        <v>180</v>
      </c>
      <c r="D184" s="9" t="s">
        <v>103</v>
      </c>
      <c r="E184" s="9" t="s">
        <v>96</v>
      </c>
      <c r="F184" s="9" t="str">
        <f t="shared" si="6"/>
        <v>14 dni</v>
      </c>
      <c r="G184" s="9" t="s">
        <v>430</v>
      </c>
      <c r="H184" s="12">
        <v>1501</v>
      </c>
      <c r="I184" s="56">
        <f t="shared" si="5"/>
        <v>6439.29</v>
      </c>
    </row>
    <row r="185" spans="1:9" x14ac:dyDescent="0.25">
      <c r="A185" s="6"/>
      <c r="B185" s="9" t="s">
        <v>182</v>
      </c>
      <c r="C185" s="49" t="s">
        <v>181</v>
      </c>
      <c r="D185" s="9" t="s">
        <v>103</v>
      </c>
      <c r="E185" s="9" t="s">
        <v>96</v>
      </c>
      <c r="F185" s="9" t="str">
        <f t="shared" si="6"/>
        <v>14 dni</v>
      </c>
      <c r="G185" s="9" t="s">
        <v>430</v>
      </c>
      <c r="H185" s="12">
        <v>1626</v>
      </c>
      <c r="I185" s="56">
        <f t="shared" si="5"/>
        <v>6975.54</v>
      </c>
    </row>
    <row r="186" spans="1:9" x14ac:dyDescent="0.25">
      <c r="A186" s="6"/>
      <c r="B186" s="9" t="s">
        <v>211</v>
      </c>
      <c r="C186" s="49" t="s">
        <v>185</v>
      </c>
      <c r="D186" s="9" t="s">
        <v>393</v>
      </c>
      <c r="E186" s="9" t="s">
        <v>96</v>
      </c>
      <c r="F186" s="9" t="str">
        <f t="shared" si="6"/>
        <v>14 dni</v>
      </c>
      <c r="G186" s="9" t="s">
        <v>430</v>
      </c>
      <c r="H186" s="12">
        <v>362</v>
      </c>
      <c r="I186" s="56">
        <f t="shared" si="5"/>
        <v>1552.98</v>
      </c>
    </row>
    <row r="187" spans="1:9" x14ac:dyDescent="0.25">
      <c r="A187" s="6"/>
      <c r="B187" s="9" t="s">
        <v>211</v>
      </c>
      <c r="C187" s="49" t="s">
        <v>186</v>
      </c>
      <c r="D187" s="9" t="s">
        <v>393</v>
      </c>
      <c r="E187" s="9" t="s">
        <v>96</v>
      </c>
      <c r="F187" s="9" t="str">
        <f t="shared" si="6"/>
        <v>14 dni</v>
      </c>
      <c r="G187" s="9" t="s">
        <v>430</v>
      </c>
      <c r="H187" s="12">
        <v>396</v>
      </c>
      <c r="I187" s="56">
        <f t="shared" si="5"/>
        <v>1698.84</v>
      </c>
    </row>
    <row r="188" spans="1:9" x14ac:dyDescent="0.25">
      <c r="A188" s="6"/>
      <c r="B188" s="9" t="s">
        <v>211</v>
      </c>
      <c r="C188" s="49" t="s">
        <v>187</v>
      </c>
      <c r="D188" s="9" t="s">
        <v>393</v>
      </c>
      <c r="E188" s="9" t="s">
        <v>96</v>
      </c>
      <c r="F188" s="9" t="str">
        <f t="shared" ref="F188:F216" si="7">F187</f>
        <v>14 dni</v>
      </c>
      <c r="G188" s="9" t="s">
        <v>430</v>
      </c>
      <c r="H188" s="12">
        <v>453</v>
      </c>
      <c r="I188" s="56">
        <f t="shared" si="5"/>
        <v>1943.3700000000001</v>
      </c>
    </row>
    <row r="189" spans="1:9" x14ac:dyDescent="0.25">
      <c r="A189" s="6"/>
      <c r="B189" s="9" t="s">
        <v>211</v>
      </c>
      <c r="C189" s="49" t="s">
        <v>188</v>
      </c>
      <c r="D189" s="9" t="s">
        <v>393</v>
      </c>
      <c r="E189" s="9" t="s">
        <v>96</v>
      </c>
      <c r="F189" s="9" t="str">
        <f t="shared" si="7"/>
        <v>14 dni</v>
      </c>
      <c r="G189" s="9" t="s">
        <v>430</v>
      </c>
      <c r="H189" s="12">
        <v>532</v>
      </c>
      <c r="I189" s="56">
        <f t="shared" si="5"/>
        <v>2282.2800000000002</v>
      </c>
    </row>
    <row r="190" spans="1:9" x14ac:dyDescent="0.25">
      <c r="A190" s="6"/>
      <c r="B190" s="9" t="s">
        <v>211</v>
      </c>
      <c r="C190" s="49" t="s">
        <v>189</v>
      </c>
      <c r="D190" s="9" t="s">
        <v>393</v>
      </c>
      <c r="E190" s="9" t="s">
        <v>96</v>
      </c>
      <c r="F190" s="9" t="str">
        <f t="shared" si="7"/>
        <v>14 dni</v>
      </c>
      <c r="G190" s="9" t="s">
        <v>430</v>
      </c>
      <c r="H190" s="12">
        <v>566</v>
      </c>
      <c r="I190" s="56">
        <f t="shared" si="5"/>
        <v>2428.14</v>
      </c>
    </row>
    <row r="191" spans="1:9" x14ac:dyDescent="0.25">
      <c r="A191" s="6"/>
      <c r="B191" s="9" t="s">
        <v>211</v>
      </c>
      <c r="C191" s="49" t="s">
        <v>190</v>
      </c>
      <c r="D191" s="9" t="s">
        <v>393</v>
      </c>
      <c r="E191" s="9" t="s">
        <v>96</v>
      </c>
      <c r="F191" s="9" t="str">
        <f t="shared" si="7"/>
        <v>14 dni</v>
      </c>
      <c r="G191" s="9" t="s">
        <v>430</v>
      </c>
      <c r="H191" s="12">
        <v>622</v>
      </c>
      <c r="I191" s="56">
        <f t="shared" si="5"/>
        <v>2668.38</v>
      </c>
    </row>
    <row r="192" spans="1:9" x14ac:dyDescent="0.25">
      <c r="A192" s="6"/>
      <c r="B192" s="9" t="s">
        <v>211</v>
      </c>
      <c r="C192" s="49" t="s">
        <v>191</v>
      </c>
      <c r="D192" s="9" t="s">
        <v>393</v>
      </c>
      <c r="E192" s="9" t="s">
        <v>96</v>
      </c>
      <c r="F192" s="9" t="str">
        <f t="shared" si="7"/>
        <v>14 dni</v>
      </c>
      <c r="G192" s="9" t="s">
        <v>430</v>
      </c>
      <c r="H192" s="12">
        <v>539</v>
      </c>
      <c r="I192" s="56">
        <f t="shared" si="5"/>
        <v>2312.31</v>
      </c>
    </row>
    <row r="193" spans="1:9" x14ac:dyDescent="0.25">
      <c r="A193" s="6"/>
      <c r="B193" s="9" t="s">
        <v>211</v>
      </c>
      <c r="C193" s="49" t="s">
        <v>192</v>
      </c>
      <c r="D193" s="9" t="s">
        <v>393</v>
      </c>
      <c r="E193" s="9" t="s">
        <v>96</v>
      </c>
      <c r="F193" s="9" t="str">
        <f t="shared" si="7"/>
        <v>14 dni</v>
      </c>
      <c r="G193" s="9" t="s">
        <v>430</v>
      </c>
      <c r="H193" s="12">
        <v>614</v>
      </c>
      <c r="I193" s="56">
        <f t="shared" si="5"/>
        <v>2634.06</v>
      </c>
    </row>
    <row r="194" spans="1:9" x14ac:dyDescent="0.25">
      <c r="A194" s="6"/>
      <c r="B194" s="9" t="s">
        <v>211</v>
      </c>
      <c r="C194" s="49" t="s">
        <v>193</v>
      </c>
      <c r="D194" s="9" t="s">
        <v>393</v>
      </c>
      <c r="E194" s="9" t="s">
        <v>96</v>
      </c>
      <c r="F194" s="9" t="str">
        <f t="shared" si="7"/>
        <v>14 dni</v>
      </c>
      <c r="G194" s="9" t="s">
        <v>430</v>
      </c>
      <c r="H194" s="12">
        <v>706</v>
      </c>
      <c r="I194" s="56">
        <f t="shared" si="5"/>
        <v>3028.7400000000002</v>
      </c>
    </row>
    <row r="195" spans="1:9" x14ac:dyDescent="0.25">
      <c r="A195" s="6"/>
      <c r="B195" s="9" t="s">
        <v>211</v>
      </c>
      <c r="C195" s="49" t="s">
        <v>194</v>
      </c>
      <c r="D195" s="9" t="s">
        <v>393</v>
      </c>
      <c r="E195" s="9" t="s">
        <v>96</v>
      </c>
      <c r="F195" s="9" t="str">
        <f t="shared" si="7"/>
        <v>14 dni</v>
      </c>
      <c r="G195" s="9" t="s">
        <v>430</v>
      </c>
      <c r="H195" s="12">
        <v>717</v>
      </c>
      <c r="I195" s="56">
        <f t="shared" si="5"/>
        <v>3075.93</v>
      </c>
    </row>
    <row r="196" spans="1:9" x14ac:dyDescent="0.25">
      <c r="A196" s="6"/>
      <c r="B196" s="9" t="s">
        <v>211</v>
      </c>
      <c r="C196" s="49" t="s">
        <v>195</v>
      </c>
      <c r="D196" s="9" t="s">
        <v>393</v>
      </c>
      <c r="E196" s="9" t="s">
        <v>96</v>
      </c>
      <c r="F196" s="9" t="str">
        <f t="shared" si="7"/>
        <v>14 dni</v>
      </c>
      <c r="G196" s="9" t="s">
        <v>430</v>
      </c>
      <c r="H196" s="12">
        <v>757</v>
      </c>
      <c r="I196" s="56">
        <f t="shared" si="5"/>
        <v>3247.53</v>
      </c>
    </row>
    <row r="197" spans="1:9" x14ac:dyDescent="0.25">
      <c r="A197" s="6"/>
      <c r="B197" s="9" t="s">
        <v>211</v>
      </c>
      <c r="C197" s="49" t="s">
        <v>196</v>
      </c>
      <c r="D197" s="9" t="s">
        <v>393</v>
      </c>
      <c r="E197" s="9" t="s">
        <v>96</v>
      </c>
      <c r="F197" s="9" t="str">
        <f t="shared" si="7"/>
        <v>14 dni</v>
      </c>
      <c r="G197" s="9" t="s">
        <v>430</v>
      </c>
      <c r="H197" s="12">
        <v>798</v>
      </c>
      <c r="I197" s="56">
        <f t="shared" si="5"/>
        <v>3423.42</v>
      </c>
    </row>
    <row r="198" spans="1:9" x14ac:dyDescent="0.25">
      <c r="A198" s="6"/>
      <c r="B198" s="9" t="s">
        <v>211</v>
      </c>
      <c r="C198" s="49" t="s">
        <v>197</v>
      </c>
      <c r="D198" s="9" t="s">
        <v>393</v>
      </c>
      <c r="E198" s="9" t="s">
        <v>96</v>
      </c>
      <c r="F198" s="9" t="str">
        <f t="shared" si="7"/>
        <v>14 dni</v>
      </c>
      <c r="G198" s="9" t="s">
        <v>430</v>
      </c>
      <c r="H198" s="12">
        <v>772</v>
      </c>
      <c r="I198" s="56">
        <f t="shared" si="5"/>
        <v>3311.88</v>
      </c>
    </row>
    <row r="199" spans="1:9" x14ac:dyDescent="0.25">
      <c r="A199" s="6"/>
      <c r="B199" s="9" t="s">
        <v>211</v>
      </c>
      <c r="C199" s="49" t="s">
        <v>198</v>
      </c>
      <c r="D199" s="9" t="s">
        <v>393</v>
      </c>
      <c r="E199" s="9" t="s">
        <v>96</v>
      </c>
      <c r="F199" s="9" t="str">
        <f t="shared" si="7"/>
        <v>14 dni</v>
      </c>
      <c r="G199" s="9" t="s">
        <v>430</v>
      </c>
      <c r="H199" s="12">
        <v>875</v>
      </c>
      <c r="I199" s="56">
        <f t="shared" si="5"/>
        <v>3753.75</v>
      </c>
    </row>
    <row r="200" spans="1:9" x14ac:dyDescent="0.25">
      <c r="A200" s="6"/>
      <c r="B200" s="9" t="s">
        <v>211</v>
      </c>
      <c r="C200" s="49" t="s">
        <v>199</v>
      </c>
      <c r="D200" s="9" t="s">
        <v>393</v>
      </c>
      <c r="E200" s="9" t="s">
        <v>96</v>
      </c>
      <c r="F200" s="9" t="str">
        <f t="shared" si="7"/>
        <v>14 dni</v>
      </c>
      <c r="G200" s="9" t="s">
        <v>430</v>
      </c>
      <c r="H200" s="12">
        <v>937</v>
      </c>
      <c r="I200" s="56">
        <f t="shared" si="5"/>
        <v>4019.73</v>
      </c>
    </row>
    <row r="201" spans="1:9" x14ac:dyDescent="0.25">
      <c r="A201" s="6"/>
      <c r="B201" s="9" t="s">
        <v>211</v>
      </c>
      <c r="C201" s="49" t="s">
        <v>200</v>
      </c>
      <c r="D201" s="9" t="s">
        <v>393</v>
      </c>
      <c r="E201" s="9" t="s">
        <v>96</v>
      </c>
      <c r="F201" s="9" t="str">
        <f t="shared" si="7"/>
        <v>14 dni</v>
      </c>
      <c r="G201" s="9" t="s">
        <v>430</v>
      </c>
      <c r="H201" s="12">
        <v>1057</v>
      </c>
      <c r="I201" s="56">
        <f t="shared" si="5"/>
        <v>4534.53</v>
      </c>
    </row>
    <row r="202" spans="1:9" x14ac:dyDescent="0.25">
      <c r="A202" s="6"/>
      <c r="B202" s="9" t="s">
        <v>211</v>
      </c>
      <c r="C202" s="49" t="s">
        <v>201</v>
      </c>
      <c r="D202" s="9" t="s">
        <v>393</v>
      </c>
      <c r="E202" s="9" t="s">
        <v>96</v>
      </c>
      <c r="F202" s="9" t="str">
        <f t="shared" si="7"/>
        <v>14 dni</v>
      </c>
      <c r="G202" s="9" t="s">
        <v>430</v>
      </c>
      <c r="H202" s="12">
        <v>1175</v>
      </c>
      <c r="I202" s="56">
        <f t="shared" si="5"/>
        <v>5040.75</v>
      </c>
    </row>
    <row r="203" spans="1:9" x14ac:dyDescent="0.25">
      <c r="A203" s="6"/>
      <c r="B203" s="9" t="s">
        <v>211</v>
      </c>
      <c r="C203" s="49" t="s">
        <v>202</v>
      </c>
      <c r="D203" s="9" t="s">
        <v>393</v>
      </c>
      <c r="E203" s="9" t="s">
        <v>96</v>
      </c>
      <c r="F203" s="9" t="str">
        <f t="shared" si="7"/>
        <v>14 dni</v>
      </c>
      <c r="G203" s="9" t="s">
        <v>430</v>
      </c>
      <c r="H203" s="12">
        <v>1221</v>
      </c>
      <c r="I203" s="56">
        <f t="shared" si="5"/>
        <v>5238.09</v>
      </c>
    </row>
    <row r="204" spans="1:9" x14ac:dyDescent="0.25">
      <c r="A204" s="6"/>
      <c r="B204" s="9" t="s">
        <v>211</v>
      </c>
      <c r="C204" s="49" t="s">
        <v>203</v>
      </c>
      <c r="D204" s="9" t="s">
        <v>393</v>
      </c>
      <c r="E204" s="9" t="s">
        <v>96</v>
      </c>
      <c r="F204" s="9" t="str">
        <f t="shared" si="7"/>
        <v>14 dni</v>
      </c>
      <c r="G204" s="9" t="s">
        <v>430</v>
      </c>
      <c r="H204" s="12">
        <v>1267</v>
      </c>
      <c r="I204" s="56">
        <f t="shared" si="5"/>
        <v>5435.43</v>
      </c>
    </row>
    <row r="205" spans="1:9" x14ac:dyDescent="0.25">
      <c r="A205" s="6"/>
      <c r="B205" s="9" t="s">
        <v>211</v>
      </c>
      <c r="C205" s="49" t="s">
        <v>204</v>
      </c>
      <c r="D205" s="9" t="s">
        <v>393</v>
      </c>
      <c r="E205" s="9" t="s">
        <v>96</v>
      </c>
      <c r="F205" s="9" t="str">
        <f t="shared" si="7"/>
        <v>14 dni</v>
      </c>
      <c r="G205" s="9" t="s">
        <v>430</v>
      </c>
      <c r="H205" s="12">
        <v>1316</v>
      </c>
      <c r="I205" s="56">
        <f t="shared" si="5"/>
        <v>5645.64</v>
      </c>
    </row>
    <row r="206" spans="1:9" x14ac:dyDescent="0.25">
      <c r="A206" s="6"/>
      <c r="B206" s="9" t="s">
        <v>211</v>
      </c>
      <c r="C206" s="49" t="s">
        <v>205</v>
      </c>
      <c r="D206" s="9" t="s">
        <v>393</v>
      </c>
      <c r="E206" s="9" t="s">
        <v>96</v>
      </c>
      <c r="F206" s="9" t="str">
        <f t="shared" si="7"/>
        <v>14 dni</v>
      </c>
      <c r="G206" s="9" t="s">
        <v>430</v>
      </c>
      <c r="H206" s="12">
        <v>1118</v>
      </c>
      <c r="I206" s="56">
        <f t="shared" si="5"/>
        <v>4796.22</v>
      </c>
    </row>
    <row r="207" spans="1:9" x14ac:dyDescent="0.25">
      <c r="A207" s="6"/>
      <c r="B207" s="9" t="s">
        <v>211</v>
      </c>
      <c r="C207" s="49" t="s">
        <v>206</v>
      </c>
      <c r="D207" s="9" t="s">
        <v>393</v>
      </c>
      <c r="E207" s="9" t="s">
        <v>96</v>
      </c>
      <c r="F207" s="9" t="str">
        <f t="shared" si="7"/>
        <v>14 dni</v>
      </c>
      <c r="G207" s="9" t="s">
        <v>430</v>
      </c>
      <c r="H207" s="12">
        <v>1131</v>
      </c>
      <c r="I207" s="56">
        <f t="shared" si="5"/>
        <v>4851.99</v>
      </c>
    </row>
    <row r="208" spans="1:9" x14ac:dyDescent="0.25">
      <c r="A208" s="6"/>
      <c r="B208" s="9" t="s">
        <v>211</v>
      </c>
      <c r="C208" s="49" t="s">
        <v>207</v>
      </c>
      <c r="D208" s="9" t="s">
        <v>393</v>
      </c>
      <c r="E208" s="9" t="s">
        <v>96</v>
      </c>
      <c r="F208" s="9" t="str">
        <f t="shared" si="7"/>
        <v>14 dni</v>
      </c>
      <c r="G208" s="9" t="s">
        <v>430</v>
      </c>
      <c r="H208" s="12">
        <v>1146</v>
      </c>
      <c r="I208" s="56">
        <f t="shared" ref="I208:I247" si="8">H208*$J$4</f>
        <v>4916.34</v>
      </c>
    </row>
    <row r="209" spans="1:9" x14ac:dyDescent="0.25">
      <c r="A209" s="6"/>
      <c r="B209" s="9" t="s">
        <v>211</v>
      </c>
      <c r="C209" s="49" t="s">
        <v>624</v>
      </c>
      <c r="D209" s="9" t="s">
        <v>393</v>
      </c>
      <c r="E209" s="9" t="s">
        <v>96</v>
      </c>
      <c r="F209" s="9" t="str">
        <f t="shared" si="7"/>
        <v>14 dni</v>
      </c>
      <c r="G209" s="9" t="s">
        <v>430</v>
      </c>
      <c r="H209" s="12">
        <v>1434</v>
      </c>
      <c r="I209" s="56">
        <f t="shared" si="8"/>
        <v>6151.86</v>
      </c>
    </row>
    <row r="210" spans="1:9" x14ac:dyDescent="0.25">
      <c r="A210" s="6"/>
      <c r="B210" s="9" t="s">
        <v>211</v>
      </c>
      <c r="C210" s="49" t="s">
        <v>625</v>
      </c>
      <c r="D210" s="9" t="s">
        <v>393</v>
      </c>
      <c r="E210" s="9" t="s">
        <v>96</v>
      </c>
      <c r="F210" s="9" t="str">
        <f t="shared" si="7"/>
        <v>14 dni</v>
      </c>
      <c r="G210" s="9" t="s">
        <v>430</v>
      </c>
      <c r="H210" s="12">
        <v>1732</v>
      </c>
      <c r="I210" s="56">
        <f t="shared" si="8"/>
        <v>7430.28</v>
      </c>
    </row>
    <row r="211" spans="1:9" x14ac:dyDescent="0.25">
      <c r="A211" s="6"/>
      <c r="B211" s="9" t="s">
        <v>211</v>
      </c>
      <c r="C211" s="49" t="s">
        <v>626</v>
      </c>
      <c r="D211" s="9" t="s">
        <v>393</v>
      </c>
      <c r="E211" s="9" t="s">
        <v>96</v>
      </c>
      <c r="F211" s="9" t="str">
        <f t="shared" si="7"/>
        <v>14 dni</v>
      </c>
      <c r="G211" s="9" t="s">
        <v>430</v>
      </c>
      <c r="H211" s="12">
        <v>1445</v>
      </c>
      <c r="I211" s="56">
        <f t="shared" si="8"/>
        <v>6199.05</v>
      </c>
    </row>
    <row r="212" spans="1:9" x14ac:dyDescent="0.25">
      <c r="A212" s="6"/>
      <c r="B212" s="9" t="s">
        <v>211</v>
      </c>
      <c r="C212" s="49" t="s">
        <v>627</v>
      </c>
      <c r="D212" s="9" t="s">
        <v>393</v>
      </c>
      <c r="E212" s="9" t="s">
        <v>96</v>
      </c>
      <c r="F212" s="9" t="str">
        <f t="shared" si="7"/>
        <v>14 dni</v>
      </c>
      <c r="G212" s="9" t="s">
        <v>430</v>
      </c>
      <c r="H212" s="12">
        <v>1490</v>
      </c>
      <c r="I212" s="56">
        <f t="shared" si="8"/>
        <v>6392.1</v>
      </c>
    </row>
    <row r="213" spans="1:9" x14ac:dyDescent="0.25">
      <c r="A213" s="6"/>
      <c r="B213" s="9" t="s">
        <v>211</v>
      </c>
      <c r="C213" s="49" t="s">
        <v>628</v>
      </c>
      <c r="D213" s="9" t="s">
        <v>393</v>
      </c>
      <c r="E213" s="9" t="s">
        <v>96</v>
      </c>
      <c r="F213" s="9" t="str">
        <f t="shared" si="7"/>
        <v>14 dni</v>
      </c>
      <c r="G213" s="9" t="s">
        <v>430</v>
      </c>
      <c r="H213" s="12">
        <v>1490</v>
      </c>
      <c r="I213" s="56">
        <f t="shared" si="8"/>
        <v>6392.1</v>
      </c>
    </row>
    <row r="214" spans="1:9" x14ac:dyDescent="0.25">
      <c r="A214" s="6"/>
      <c r="B214" s="9" t="s">
        <v>211</v>
      </c>
      <c r="C214" s="49" t="s">
        <v>629</v>
      </c>
      <c r="D214" s="9" t="s">
        <v>393</v>
      </c>
      <c r="E214" s="9" t="s">
        <v>96</v>
      </c>
      <c r="F214" s="9" t="str">
        <f t="shared" si="7"/>
        <v>14 dni</v>
      </c>
      <c r="G214" s="9" t="s">
        <v>430</v>
      </c>
      <c r="H214" s="12">
        <v>1800</v>
      </c>
      <c r="I214" s="56">
        <f t="shared" si="8"/>
        <v>7722</v>
      </c>
    </row>
    <row r="215" spans="1:9" x14ac:dyDescent="0.25">
      <c r="A215" s="6"/>
      <c r="B215" s="9" t="s">
        <v>211</v>
      </c>
      <c r="C215" s="49" t="s">
        <v>208</v>
      </c>
      <c r="D215" s="9" t="s">
        <v>393</v>
      </c>
      <c r="E215" s="9" t="s">
        <v>96</v>
      </c>
      <c r="F215" s="9" t="str">
        <f t="shared" si="7"/>
        <v>14 dni</v>
      </c>
      <c r="G215" s="9" t="s">
        <v>430</v>
      </c>
      <c r="H215" s="12">
        <v>1629</v>
      </c>
      <c r="I215" s="56">
        <f t="shared" si="8"/>
        <v>6988.41</v>
      </c>
    </row>
    <row r="216" spans="1:9" x14ac:dyDescent="0.25">
      <c r="A216" s="6"/>
      <c r="B216" s="9" t="s">
        <v>211</v>
      </c>
      <c r="C216" s="49" t="s">
        <v>209</v>
      </c>
      <c r="D216" s="9" t="s">
        <v>393</v>
      </c>
      <c r="E216" s="9" t="s">
        <v>96</v>
      </c>
      <c r="F216" s="9" t="str">
        <f t="shared" si="7"/>
        <v>14 dni</v>
      </c>
      <c r="G216" s="9" t="s">
        <v>430</v>
      </c>
      <c r="H216" s="12">
        <v>4372</v>
      </c>
      <c r="I216" s="56">
        <f t="shared" si="8"/>
        <v>18755.88</v>
      </c>
    </row>
    <row r="217" spans="1:9" x14ac:dyDescent="0.25">
      <c r="A217" s="6"/>
      <c r="B217" s="9" t="s">
        <v>211</v>
      </c>
      <c r="C217" s="49" t="s">
        <v>630</v>
      </c>
      <c r="D217" s="9" t="s">
        <v>393</v>
      </c>
      <c r="E217" s="9" t="s">
        <v>96</v>
      </c>
      <c r="F217" s="9" t="str">
        <f t="shared" ref="F217:F230" si="9">F216</f>
        <v>14 dni</v>
      </c>
      <c r="G217" s="9" t="s">
        <v>430</v>
      </c>
      <c r="H217" s="12">
        <v>2815</v>
      </c>
      <c r="I217" s="56">
        <f t="shared" si="8"/>
        <v>12076.35</v>
      </c>
    </row>
    <row r="218" spans="1:9" x14ac:dyDescent="0.25">
      <c r="A218" s="6"/>
      <c r="B218" s="9" t="s">
        <v>211</v>
      </c>
      <c r="C218" s="49" t="s">
        <v>210</v>
      </c>
      <c r="D218" s="9" t="s">
        <v>393</v>
      </c>
      <c r="E218" s="9" t="s">
        <v>96</v>
      </c>
      <c r="F218" s="9" t="str">
        <f t="shared" si="9"/>
        <v>14 dni</v>
      </c>
      <c r="G218" s="9" t="s">
        <v>430</v>
      </c>
      <c r="H218" s="12">
        <v>4679</v>
      </c>
      <c r="I218" s="56">
        <f t="shared" si="8"/>
        <v>20072.91</v>
      </c>
    </row>
    <row r="219" spans="1:9" x14ac:dyDescent="0.25">
      <c r="A219" s="6"/>
      <c r="B219" s="9" t="s">
        <v>227</v>
      </c>
      <c r="C219" s="49" t="s">
        <v>212</v>
      </c>
      <c r="D219" s="9" t="s">
        <v>226</v>
      </c>
      <c r="E219" s="9" t="s">
        <v>96</v>
      </c>
      <c r="F219" s="9" t="str">
        <f t="shared" si="9"/>
        <v>14 dni</v>
      </c>
      <c r="G219" s="9" t="s">
        <v>430</v>
      </c>
      <c r="H219" s="12">
        <v>438</v>
      </c>
      <c r="I219" s="56">
        <f t="shared" si="8"/>
        <v>1879.02</v>
      </c>
    </row>
    <row r="220" spans="1:9" x14ac:dyDescent="0.25">
      <c r="A220" s="6"/>
      <c r="B220" s="9" t="s">
        <v>227</v>
      </c>
      <c r="C220" s="49" t="s">
        <v>213</v>
      </c>
      <c r="D220" s="9" t="s">
        <v>226</v>
      </c>
      <c r="E220" s="9" t="s">
        <v>96</v>
      </c>
      <c r="F220" s="9" t="str">
        <f t="shared" si="9"/>
        <v>14 dni</v>
      </c>
      <c r="G220" s="9" t="s">
        <v>430</v>
      </c>
      <c r="H220" s="12">
        <v>489</v>
      </c>
      <c r="I220" s="56">
        <f t="shared" si="8"/>
        <v>2097.81</v>
      </c>
    </row>
    <row r="221" spans="1:9" x14ac:dyDescent="0.25">
      <c r="A221" s="6"/>
      <c r="B221" s="9" t="s">
        <v>227</v>
      </c>
      <c r="C221" s="49" t="s">
        <v>214</v>
      </c>
      <c r="D221" s="9" t="s">
        <v>226</v>
      </c>
      <c r="E221" s="9" t="s">
        <v>96</v>
      </c>
      <c r="F221" s="9" t="str">
        <f t="shared" si="9"/>
        <v>14 dni</v>
      </c>
      <c r="G221" s="9" t="s">
        <v>430</v>
      </c>
      <c r="H221" s="12">
        <v>535</v>
      </c>
      <c r="I221" s="56">
        <f t="shared" si="8"/>
        <v>2295.15</v>
      </c>
    </row>
    <row r="222" spans="1:9" x14ac:dyDescent="0.25">
      <c r="A222" s="6"/>
      <c r="B222" s="9" t="s">
        <v>227</v>
      </c>
      <c r="C222" s="49" t="s">
        <v>215</v>
      </c>
      <c r="D222" s="9" t="s">
        <v>226</v>
      </c>
      <c r="E222" s="9" t="s">
        <v>96</v>
      </c>
      <c r="F222" s="9" t="str">
        <f t="shared" si="9"/>
        <v>14 dni</v>
      </c>
      <c r="G222" s="9" t="s">
        <v>430</v>
      </c>
      <c r="H222" s="12">
        <v>643</v>
      </c>
      <c r="I222" s="56">
        <f t="shared" si="8"/>
        <v>2758.47</v>
      </c>
    </row>
    <row r="223" spans="1:9" x14ac:dyDescent="0.25">
      <c r="A223" s="6"/>
      <c r="B223" s="9" t="s">
        <v>227</v>
      </c>
      <c r="C223" s="49" t="s">
        <v>216</v>
      </c>
      <c r="D223" s="9" t="s">
        <v>226</v>
      </c>
      <c r="E223" s="9" t="s">
        <v>96</v>
      </c>
      <c r="F223" s="9" t="str">
        <f t="shared" si="9"/>
        <v>14 dni</v>
      </c>
      <c r="G223" s="9" t="s">
        <v>430</v>
      </c>
      <c r="H223" s="12">
        <v>966</v>
      </c>
      <c r="I223" s="56">
        <f t="shared" si="8"/>
        <v>4144.1400000000003</v>
      </c>
    </row>
    <row r="224" spans="1:9" x14ac:dyDescent="0.25">
      <c r="A224" s="6"/>
      <c r="B224" s="9" t="s">
        <v>227</v>
      </c>
      <c r="C224" s="49" t="s">
        <v>217</v>
      </c>
      <c r="D224" s="9" t="s">
        <v>226</v>
      </c>
      <c r="E224" s="9" t="s">
        <v>96</v>
      </c>
      <c r="F224" s="9" t="str">
        <f t="shared" si="9"/>
        <v>14 dni</v>
      </c>
      <c r="G224" s="9" t="s">
        <v>430</v>
      </c>
      <c r="H224" s="12">
        <v>1079</v>
      </c>
      <c r="I224" s="56">
        <f t="shared" si="8"/>
        <v>4628.91</v>
      </c>
    </row>
    <row r="225" spans="1:9" x14ac:dyDescent="0.25">
      <c r="A225" s="6"/>
      <c r="B225" s="9" t="s">
        <v>227</v>
      </c>
      <c r="C225" s="49" t="s">
        <v>218</v>
      </c>
      <c r="D225" s="9" t="s">
        <v>226</v>
      </c>
      <c r="E225" s="9" t="s">
        <v>96</v>
      </c>
      <c r="F225" s="9" t="str">
        <f t="shared" si="9"/>
        <v>14 dni</v>
      </c>
      <c r="G225" s="9" t="s">
        <v>430</v>
      </c>
      <c r="H225" s="12">
        <v>1203</v>
      </c>
      <c r="I225" s="56">
        <f t="shared" si="8"/>
        <v>5160.87</v>
      </c>
    </row>
    <row r="226" spans="1:9" x14ac:dyDescent="0.25">
      <c r="A226" s="6"/>
      <c r="B226" s="9" t="s">
        <v>227</v>
      </c>
      <c r="C226" s="49" t="s">
        <v>219</v>
      </c>
      <c r="D226" s="9" t="s">
        <v>226</v>
      </c>
      <c r="E226" s="9" t="s">
        <v>96</v>
      </c>
      <c r="F226" s="9" t="str">
        <f t="shared" si="9"/>
        <v>14 dni</v>
      </c>
      <c r="G226" s="9" t="s">
        <v>430</v>
      </c>
      <c r="H226" s="12">
        <v>1620</v>
      </c>
      <c r="I226" s="56">
        <f t="shared" si="8"/>
        <v>6949.8</v>
      </c>
    </row>
    <row r="227" spans="1:9" x14ac:dyDescent="0.25">
      <c r="A227" s="6"/>
      <c r="B227" s="9" t="s">
        <v>227</v>
      </c>
      <c r="C227" s="49" t="s">
        <v>220</v>
      </c>
      <c r="D227" s="9" t="s">
        <v>226</v>
      </c>
      <c r="E227" s="9" t="s">
        <v>96</v>
      </c>
      <c r="F227" s="9" t="str">
        <f t="shared" si="9"/>
        <v>14 dni</v>
      </c>
      <c r="G227" s="9" t="s">
        <v>430</v>
      </c>
      <c r="H227" s="12">
        <v>1720</v>
      </c>
      <c r="I227" s="56">
        <f t="shared" si="8"/>
        <v>7378.8</v>
      </c>
    </row>
    <row r="228" spans="1:9" x14ac:dyDescent="0.25">
      <c r="A228" s="6"/>
      <c r="B228" s="9" t="s">
        <v>227</v>
      </c>
      <c r="C228" s="49" t="s">
        <v>221</v>
      </c>
      <c r="D228" s="9" t="s">
        <v>226</v>
      </c>
      <c r="E228" s="9" t="s">
        <v>96</v>
      </c>
      <c r="F228" s="9" t="str">
        <f t="shared" si="9"/>
        <v>14 dni</v>
      </c>
      <c r="G228" s="9" t="s">
        <v>430</v>
      </c>
      <c r="H228" s="12">
        <v>2197</v>
      </c>
      <c r="I228" s="56">
        <f t="shared" si="8"/>
        <v>9425.1299999999992</v>
      </c>
    </row>
    <row r="229" spans="1:9" x14ac:dyDescent="0.25">
      <c r="A229" s="6"/>
      <c r="B229" s="9" t="s">
        <v>227</v>
      </c>
      <c r="C229" s="49" t="s">
        <v>222</v>
      </c>
      <c r="D229" s="9" t="s">
        <v>226</v>
      </c>
      <c r="E229" s="9" t="s">
        <v>96</v>
      </c>
      <c r="F229" s="9" t="str">
        <f t="shared" si="9"/>
        <v>14 dni</v>
      </c>
      <c r="G229" s="9" t="s">
        <v>430</v>
      </c>
      <c r="H229" s="12">
        <v>1990</v>
      </c>
      <c r="I229" s="56">
        <f t="shared" si="8"/>
        <v>8537.1</v>
      </c>
    </row>
    <row r="230" spans="1:9" x14ac:dyDescent="0.25">
      <c r="A230" s="6"/>
      <c r="B230" s="9" t="s">
        <v>227</v>
      </c>
      <c r="C230" s="49" t="s">
        <v>223</v>
      </c>
      <c r="D230" s="9" t="s">
        <v>226</v>
      </c>
      <c r="E230" s="9" t="s">
        <v>96</v>
      </c>
      <c r="F230" s="9" t="str">
        <f t="shared" si="9"/>
        <v>14 dni</v>
      </c>
      <c r="G230" s="9" t="s">
        <v>430</v>
      </c>
      <c r="H230" s="12">
        <v>3133</v>
      </c>
      <c r="I230" s="56">
        <f t="shared" si="8"/>
        <v>13440.57</v>
      </c>
    </row>
    <row r="231" spans="1:9" x14ac:dyDescent="0.25">
      <c r="A231" s="6"/>
      <c r="B231" s="9" t="s">
        <v>227</v>
      </c>
      <c r="C231" s="49" t="s">
        <v>224</v>
      </c>
      <c r="D231" s="9" t="s">
        <v>226</v>
      </c>
      <c r="E231" s="9" t="s">
        <v>96</v>
      </c>
      <c r="F231" s="9" t="str">
        <f t="shared" ref="F231:F243" si="10">F230</f>
        <v>14 dni</v>
      </c>
      <c r="G231" s="9" t="s">
        <v>430</v>
      </c>
      <c r="H231" s="12">
        <v>4199</v>
      </c>
      <c r="I231" s="56">
        <f t="shared" si="8"/>
        <v>18013.71</v>
      </c>
    </row>
    <row r="232" spans="1:9" x14ac:dyDescent="0.25">
      <c r="A232" s="6"/>
      <c r="B232" s="9" t="s">
        <v>227</v>
      </c>
      <c r="C232" s="49" t="s">
        <v>225</v>
      </c>
      <c r="D232" s="9" t="s">
        <v>226</v>
      </c>
      <c r="E232" s="9" t="s">
        <v>96</v>
      </c>
      <c r="F232" s="9" t="str">
        <f t="shared" si="10"/>
        <v>14 dni</v>
      </c>
      <c r="G232" s="9" t="s">
        <v>430</v>
      </c>
      <c r="H232" s="12">
        <v>4015</v>
      </c>
      <c r="I232" s="56">
        <f t="shared" si="8"/>
        <v>17224.349999999999</v>
      </c>
    </row>
    <row r="233" spans="1:9" x14ac:dyDescent="0.25">
      <c r="A233" s="6"/>
      <c r="B233" s="9" t="s">
        <v>227</v>
      </c>
      <c r="C233" s="49" t="s">
        <v>631</v>
      </c>
      <c r="D233" s="9" t="s">
        <v>226</v>
      </c>
      <c r="E233" s="9" t="s">
        <v>96</v>
      </c>
      <c r="F233" s="9" t="str">
        <f t="shared" si="10"/>
        <v>14 dni</v>
      </c>
      <c r="G233" s="9" t="s">
        <v>430</v>
      </c>
      <c r="H233" s="12">
        <v>1280</v>
      </c>
      <c r="I233" s="56">
        <f t="shared" si="8"/>
        <v>5491.2</v>
      </c>
    </row>
    <row r="234" spans="1:9" x14ac:dyDescent="0.25">
      <c r="A234" s="6"/>
      <c r="B234" s="9" t="s">
        <v>243</v>
      </c>
      <c r="C234" s="49" t="s">
        <v>228</v>
      </c>
      <c r="D234" s="9" t="s">
        <v>242</v>
      </c>
      <c r="E234" s="9" t="s">
        <v>96</v>
      </c>
      <c r="F234" s="9" t="str">
        <f t="shared" si="10"/>
        <v>14 dni</v>
      </c>
      <c r="G234" s="9" t="s">
        <v>430</v>
      </c>
      <c r="H234" s="12">
        <v>625</v>
      </c>
      <c r="I234" s="56">
        <f t="shared" si="8"/>
        <v>2681.25</v>
      </c>
    </row>
    <row r="235" spans="1:9" x14ac:dyDescent="0.25">
      <c r="A235" s="6"/>
      <c r="B235" s="9" t="s">
        <v>243</v>
      </c>
      <c r="C235" s="49" t="s">
        <v>229</v>
      </c>
      <c r="D235" s="9" t="s">
        <v>242</v>
      </c>
      <c r="E235" s="9" t="s">
        <v>96</v>
      </c>
      <c r="F235" s="9" t="str">
        <f t="shared" si="10"/>
        <v>14 dni</v>
      </c>
      <c r="G235" s="9" t="s">
        <v>430</v>
      </c>
      <c r="H235" s="12">
        <v>739</v>
      </c>
      <c r="I235" s="56">
        <f t="shared" si="8"/>
        <v>3170.31</v>
      </c>
    </row>
    <row r="236" spans="1:9" x14ac:dyDescent="0.25">
      <c r="A236" s="6"/>
      <c r="B236" s="9" t="s">
        <v>243</v>
      </c>
      <c r="C236" s="49" t="s">
        <v>230</v>
      </c>
      <c r="D236" s="9" t="s">
        <v>242</v>
      </c>
      <c r="E236" s="9" t="s">
        <v>96</v>
      </c>
      <c r="F236" s="9" t="str">
        <f t="shared" si="10"/>
        <v>14 dni</v>
      </c>
      <c r="G236" s="9" t="s">
        <v>430</v>
      </c>
      <c r="H236" s="12">
        <v>880</v>
      </c>
      <c r="I236" s="56">
        <f t="shared" si="8"/>
        <v>3775.2</v>
      </c>
    </row>
    <row r="237" spans="1:9" x14ac:dyDescent="0.25">
      <c r="A237" s="6"/>
      <c r="B237" s="9" t="s">
        <v>243</v>
      </c>
      <c r="C237" s="49" t="s">
        <v>231</v>
      </c>
      <c r="D237" s="9" t="s">
        <v>242</v>
      </c>
      <c r="E237" s="9" t="s">
        <v>96</v>
      </c>
      <c r="F237" s="9" t="str">
        <f t="shared" si="10"/>
        <v>14 dni</v>
      </c>
      <c r="G237" s="9" t="s">
        <v>430</v>
      </c>
      <c r="H237" s="12">
        <v>918</v>
      </c>
      <c r="I237" s="56">
        <f t="shared" si="8"/>
        <v>3938.2200000000003</v>
      </c>
    </row>
    <row r="238" spans="1:9" x14ac:dyDescent="0.25">
      <c r="A238" s="6"/>
      <c r="B238" s="9" t="s">
        <v>243</v>
      </c>
      <c r="C238" s="49" t="s">
        <v>232</v>
      </c>
      <c r="D238" s="9" t="s">
        <v>242</v>
      </c>
      <c r="E238" s="9" t="s">
        <v>96</v>
      </c>
      <c r="F238" s="9" t="str">
        <f t="shared" si="10"/>
        <v>14 dni</v>
      </c>
      <c r="G238" s="9" t="s">
        <v>430</v>
      </c>
      <c r="H238" s="12">
        <v>967</v>
      </c>
      <c r="I238" s="56">
        <f t="shared" si="8"/>
        <v>4148.43</v>
      </c>
    </row>
    <row r="239" spans="1:9" x14ac:dyDescent="0.25">
      <c r="A239" s="6"/>
      <c r="B239" s="9" t="s">
        <v>243</v>
      </c>
      <c r="C239" s="49" t="s">
        <v>233</v>
      </c>
      <c r="D239" s="9" t="s">
        <v>242</v>
      </c>
      <c r="E239" s="9" t="s">
        <v>96</v>
      </c>
      <c r="F239" s="9" t="str">
        <f t="shared" si="10"/>
        <v>14 dni</v>
      </c>
      <c r="G239" s="9" t="s">
        <v>430</v>
      </c>
      <c r="H239" s="12">
        <v>35.5</v>
      </c>
      <c r="I239" s="56">
        <f t="shared" si="8"/>
        <v>152.29499999999999</v>
      </c>
    </row>
    <row r="240" spans="1:9" x14ac:dyDescent="0.25">
      <c r="A240" s="6"/>
      <c r="B240" s="9" t="s">
        <v>243</v>
      </c>
      <c r="C240" s="49" t="s">
        <v>234</v>
      </c>
      <c r="D240" s="9" t="s">
        <v>242</v>
      </c>
      <c r="E240" s="9" t="s">
        <v>96</v>
      </c>
      <c r="F240" s="9" t="str">
        <f t="shared" si="10"/>
        <v>14 dni</v>
      </c>
      <c r="G240" s="9" t="s">
        <v>430</v>
      </c>
      <c r="H240" s="12">
        <v>36.799999999999997</v>
      </c>
      <c r="I240" s="56">
        <f t="shared" si="8"/>
        <v>157.87199999999999</v>
      </c>
    </row>
    <row r="241" spans="1:9" x14ac:dyDescent="0.25">
      <c r="A241" s="6"/>
      <c r="B241" s="9" t="s">
        <v>243</v>
      </c>
      <c r="C241" s="49" t="s">
        <v>235</v>
      </c>
      <c r="D241" s="9" t="s">
        <v>242</v>
      </c>
      <c r="E241" s="9" t="s">
        <v>96</v>
      </c>
      <c r="F241" s="9" t="str">
        <f t="shared" si="10"/>
        <v>14 dni</v>
      </c>
      <c r="G241" s="9" t="s">
        <v>430</v>
      </c>
      <c r="H241" s="12">
        <v>1033</v>
      </c>
      <c r="I241" s="56">
        <f t="shared" si="8"/>
        <v>4431.57</v>
      </c>
    </row>
    <row r="242" spans="1:9" x14ac:dyDescent="0.25">
      <c r="A242" s="6"/>
      <c r="B242" s="9" t="s">
        <v>243</v>
      </c>
      <c r="C242" s="49" t="s">
        <v>236</v>
      </c>
      <c r="D242" s="9" t="s">
        <v>242</v>
      </c>
      <c r="E242" s="9" t="s">
        <v>96</v>
      </c>
      <c r="F242" s="9" t="str">
        <f t="shared" si="10"/>
        <v>14 dni</v>
      </c>
      <c r="G242" s="9" t="s">
        <v>430</v>
      </c>
      <c r="H242" s="12">
        <v>1175</v>
      </c>
      <c r="I242" s="56">
        <f t="shared" si="8"/>
        <v>5040.75</v>
      </c>
    </row>
    <row r="243" spans="1:9" x14ac:dyDescent="0.25">
      <c r="A243" s="6"/>
      <c r="B243" s="9" t="s">
        <v>243</v>
      </c>
      <c r="C243" s="49" t="s">
        <v>237</v>
      </c>
      <c r="D243" s="9" t="s">
        <v>242</v>
      </c>
      <c r="E243" s="9" t="s">
        <v>96</v>
      </c>
      <c r="F243" s="9" t="str">
        <f t="shared" si="10"/>
        <v>14 dni</v>
      </c>
      <c r="G243" s="9" t="s">
        <v>430</v>
      </c>
      <c r="H243" s="12">
        <v>1540</v>
      </c>
      <c r="I243" s="56">
        <f t="shared" si="8"/>
        <v>6606.6</v>
      </c>
    </row>
    <row r="244" spans="1:9" x14ac:dyDescent="0.25">
      <c r="A244" s="6"/>
      <c r="B244" s="9" t="s">
        <v>243</v>
      </c>
      <c r="C244" s="49" t="s">
        <v>238</v>
      </c>
      <c r="D244" s="9" t="s">
        <v>242</v>
      </c>
      <c r="E244" s="9" t="s">
        <v>96</v>
      </c>
      <c r="F244" s="9" t="str">
        <f>F243</f>
        <v>14 dni</v>
      </c>
      <c r="G244" s="9" t="s">
        <v>430</v>
      </c>
      <c r="H244" s="12">
        <v>1559</v>
      </c>
      <c r="I244" s="56">
        <f>H244*$J$4</f>
        <v>6688.11</v>
      </c>
    </row>
    <row r="245" spans="1:9" x14ac:dyDescent="0.25">
      <c r="A245" s="6"/>
      <c r="B245" s="9" t="s">
        <v>243</v>
      </c>
      <c r="C245" s="49" t="s">
        <v>239</v>
      </c>
      <c r="D245" s="9" t="s">
        <v>242</v>
      </c>
      <c r="E245" s="9" t="s">
        <v>96</v>
      </c>
      <c r="F245" s="9" t="str">
        <f>F243</f>
        <v>14 dni</v>
      </c>
      <c r="G245" s="9" t="s">
        <v>430</v>
      </c>
      <c r="H245" s="12">
        <v>2003</v>
      </c>
      <c r="I245" s="56">
        <f>H245*$J$4</f>
        <v>8592.8700000000008</v>
      </c>
    </row>
    <row r="246" spans="1:9" x14ac:dyDescent="0.25">
      <c r="A246" s="6"/>
      <c r="B246" s="9" t="s">
        <v>243</v>
      </c>
      <c r="C246" s="49" t="s">
        <v>240</v>
      </c>
      <c r="D246" s="9" t="s">
        <v>242</v>
      </c>
      <c r="E246" s="9" t="s">
        <v>96</v>
      </c>
      <c r="F246" s="9" t="str">
        <f>F243</f>
        <v>14 dni</v>
      </c>
      <c r="G246" s="9" t="s">
        <v>430</v>
      </c>
      <c r="H246" s="12">
        <v>2530</v>
      </c>
      <c r="I246" s="56">
        <f>H246*$J$4</f>
        <v>10853.7</v>
      </c>
    </row>
    <row r="247" spans="1:9" x14ac:dyDescent="0.25">
      <c r="A247" s="7"/>
      <c r="B247" s="9" t="s">
        <v>243</v>
      </c>
      <c r="C247" s="49" t="s">
        <v>241</v>
      </c>
      <c r="D247" s="9" t="s">
        <v>242</v>
      </c>
      <c r="E247" s="9" t="s">
        <v>96</v>
      </c>
      <c r="F247" s="9" t="str">
        <f>F243</f>
        <v>14 dni</v>
      </c>
      <c r="G247" s="9" t="s">
        <v>430</v>
      </c>
      <c r="H247" s="12">
        <v>3295</v>
      </c>
      <c r="I247" s="56">
        <f t="shared" si="8"/>
        <v>14135.55</v>
      </c>
    </row>
    <row r="249" spans="1:9" x14ac:dyDescent="0.25">
      <c r="A249" s="14" t="s">
        <v>244</v>
      </c>
      <c r="B249" s="19" t="s">
        <v>63</v>
      </c>
      <c r="C249" s="19" t="s">
        <v>64</v>
      </c>
      <c r="D249" s="19" t="s">
        <v>102</v>
      </c>
      <c r="E249" s="19" t="s">
        <v>95</v>
      </c>
      <c r="F249" s="15" t="s">
        <v>100</v>
      </c>
      <c r="G249" s="16" t="s">
        <v>105</v>
      </c>
      <c r="H249" s="23" t="s">
        <v>69</v>
      </c>
      <c r="I249" s="17" t="s">
        <v>70</v>
      </c>
    </row>
    <row r="250" spans="1:9" x14ac:dyDescent="0.25">
      <c r="A250" s="6"/>
      <c r="B250" s="9" t="s">
        <v>98</v>
      </c>
      <c r="C250" s="1" t="s">
        <v>245</v>
      </c>
      <c r="D250" s="9" t="s">
        <v>103</v>
      </c>
      <c r="E250" s="11" t="s">
        <v>96</v>
      </c>
      <c r="F250" s="11" t="s">
        <v>104</v>
      </c>
      <c r="G250" s="11" t="s">
        <v>430</v>
      </c>
      <c r="H250" s="12">
        <v>251</v>
      </c>
      <c r="I250" s="38">
        <f>H250*$J$4</f>
        <v>1076.79</v>
      </c>
    </row>
    <row r="251" spans="1:9" x14ac:dyDescent="0.25">
      <c r="A251" s="6"/>
      <c r="B251" s="9" t="s">
        <v>98</v>
      </c>
      <c r="C251" s="2" t="s">
        <v>246</v>
      </c>
      <c r="D251" s="9" t="s">
        <v>103</v>
      </c>
      <c r="E251" s="11" t="s">
        <v>96</v>
      </c>
      <c r="F251" s="9" t="str">
        <f>F250</f>
        <v>14 dni</v>
      </c>
      <c r="G251" s="11" t="s">
        <v>430</v>
      </c>
      <c r="H251" s="12">
        <v>182</v>
      </c>
      <c r="I251" s="38">
        <f t="shared" ref="I251:I314" si="11">H251*$J$4</f>
        <v>780.78</v>
      </c>
    </row>
    <row r="252" spans="1:9" x14ac:dyDescent="0.25">
      <c r="A252" s="6"/>
      <c r="B252" s="9" t="s">
        <v>292</v>
      </c>
      <c r="C252" s="1" t="s">
        <v>247</v>
      </c>
      <c r="D252" s="9" t="s">
        <v>226</v>
      </c>
      <c r="E252" s="11" t="s">
        <v>96</v>
      </c>
      <c r="F252" s="9" t="str">
        <f t="shared" ref="F252:F296" si="12">F251</f>
        <v>14 dni</v>
      </c>
      <c r="G252" s="11" t="s">
        <v>430</v>
      </c>
      <c r="H252" s="12">
        <v>36</v>
      </c>
      <c r="I252" s="38">
        <f t="shared" si="11"/>
        <v>154.44</v>
      </c>
    </row>
    <row r="253" spans="1:9" x14ac:dyDescent="0.25">
      <c r="A253" s="6"/>
      <c r="B253" s="9" t="s">
        <v>98</v>
      </c>
      <c r="C253" s="2" t="s">
        <v>248</v>
      </c>
      <c r="D253" s="9" t="s">
        <v>103</v>
      </c>
      <c r="E253" s="11" t="s">
        <v>96</v>
      </c>
      <c r="F253" s="9" t="str">
        <f t="shared" si="12"/>
        <v>14 dni</v>
      </c>
      <c r="G253" s="11" t="s">
        <v>430</v>
      </c>
      <c r="H253" s="12">
        <v>88</v>
      </c>
      <c r="I253" s="38">
        <f t="shared" si="11"/>
        <v>377.52</v>
      </c>
    </row>
    <row r="254" spans="1:9" x14ac:dyDescent="0.25">
      <c r="A254" s="6"/>
      <c r="B254" s="9" t="s">
        <v>98</v>
      </c>
      <c r="C254" s="1" t="s">
        <v>249</v>
      </c>
      <c r="D254" s="9" t="s">
        <v>103</v>
      </c>
      <c r="E254" s="11" t="s">
        <v>96</v>
      </c>
      <c r="F254" s="9" t="str">
        <f t="shared" si="12"/>
        <v>14 dni</v>
      </c>
      <c r="G254" s="11" t="s">
        <v>430</v>
      </c>
      <c r="H254" s="12">
        <v>56</v>
      </c>
      <c r="I254" s="38">
        <f t="shared" si="11"/>
        <v>240.24</v>
      </c>
    </row>
    <row r="255" spans="1:9" x14ac:dyDescent="0.25">
      <c r="A255" s="6"/>
      <c r="B255" s="9" t="s">
        <v>98</v>
      </c>
      <c r="C255" s="2" t="s">
        <v>250</v>
      </c>
      <c r="D255" s="9" t="s">
        <v>103</v>
      </c>
      <c r="E255" s="11" t="s">
        <v>96</v>
      </c>
      <c r="F255" s="9" t="str">
        <f t="shared" si="12"/>
        <v>14 dni</v>
      </c>
      <c r="G255" s="11" t="s">
        <v>430</v>
      </c>
      <c r="H255" s="12">
        <v>63</v>
      </c>
      <c r="I255" s="38">
        <f t="shared" si="11"/>
        <v>270.27</v>
      </c>
    </row>
    <row r="256" spans="1:9" x14ac:dyDescent="0.25">
      <c r="A256" s="6"/>
      <c r="B256" s="9" t="s">
        <v>98</v>
      </c>
      <c r="C256" s="1" t="s">
        <v>251</v>
      </c>
      <c r="D256" s="9" t="s">
        <v>103</v>
      </c>
      <c r="E256" s="11" t="s">
        <v>96</v>
      </c>
      <c r="F256" s="9" t="str">
        <f t="shared" si="12"/>
        <v>14 dni</v>
      </c>
      <c r="G256" s="11" t="s">
        <v>430</v>
      </c>
      <c r="H256" s="12">
        <v>63</v>
      </c>
      <c r="I256" s="38">
        <f t="shared" si="11"/>
        <v>270.27</v>
      </c>
    </row>
    <row r="257" spans="1:9" x14ac:dyDescent="0.25">
      <c r="A257" s="6"/>
      <c r="B257" s="9" t="s">
        <v>98</v>
      </c>
      <c r="C257" s="2" t="s">
        <v>252</v>
      </c>
      <c r="D257" s="9" t="s">
        <v>103</v>
      </c>
      <c r="E257" s="11" t="s">
        <v>96</v>
      </c>
      <c r="F257" s="9" t="str">
        <f t="shared" si="12"/>
        <v>14 dni</v>
      </c>
      <c r="G257" s="11" t="s">
        <v>430</v>
      </c>
      <c r="H257" s="12">
        <v>63</v>
      </c>
      <c r="I257" s="38">
        <f t="shared" si="11"/>
        <v>270.27</v>
      </c>
    </row>
    <row r="258" spans="1:9" x14ac:dyDescent="0.25">
      <c r="A258" s="6"/>
      <c r="B258" s="9" t="s">
        <v>98</v>
      </c>
      <c r="C258" s="1" t="s">
        <v>253</v>
      </c>
      <c r="D258" s="9" t="s">
        <v>103</v>
      </c>
      <c r="E258" s="11" t="s">
        <v>96</v>
      </c>
      <c r="F258" s="9" t="str">
        <f t="shared" si="12"/>
        <v>14 dni</v>
      </c>
      <c r="G258" s="11" t="s">
        <v>430</v>
      </c>
      <c r="H258" s="12">
        <v>34</v>
      </c>
      <c r="I258" s="38">
        <f t="shared" si="11"/>
        <v>145.86000000000001</v>
      </c>
    </row>
    <row r="259" spans="1:9" x14ac:dyDescent="0.25">
      <c r="A259" s="6"/>
      <c r="B259" s="9" t="s">
        <v>98</v>
      </c>
      <c r="C259" s="2" t="s">
        <v>254</v>
      </c>
      <c r="D259" s="9" t="s">
        <v>103</v>
      </c>
      <c r="E259" s="11" t="s">
        <v>96</v>
      </c>
      <c r="F259" s="9" t="str">
        <f t="shared" si="12"/>
        <v>14 dni</v>
      </c>
      <c r="G259" s="11" t="s">
        <v>430</v>
      </c>
      <c r="H259" s="12">
        <v>85</v>
      </c>
      <c r="I259" s="38">
        <f t="shared" si="11"/>
        <v>364.65</v>
      </c>
    </row>
    <row r="260" spans="1:9" x14ac:dyDescent="0.25">
      <c r="A260" s="6"/>
      <c r="B260" s="9" t="s">
        <v>98</v>
      </c>
      <c r="C260" s="1" t="s">
        <v>255</v>
      </c>
      <c r="D260" s="9" t="s">
        <v>103</v>
      </c>
      <c r="E260" s="11" t="s">
        <v>96</v>
      </c>
      <c r="F260" s="9" t="str">
        <f t="shared" si="12"/>
        <v>14 dni</v>
      </c>
      <c r="G260" s="11" t="s">
        <v>430</v>
      </c>
      <c r="H260" s="12">
        <v>85</v>
      </c>
      <c r="I260" s="38">
        <f t="shared" si="11"/>
        <v>364.65</v>
      </c>
    </row>
    <row r="261" spans="1:9" x14ac:dyDescent="0.25">
      <c r="A261" s="6"/>
      <c r="B261" s="9" t="s">
        <v>98</v>
      </c>
      <c r="C261" s="2" t="s">
        <v>256</v>
      </c>
      <c r="D261" s="9" t="s">
        <v>103</v>
      </c>
      <c r="E261" s="11" t="s">
        <v>96</v>
      </c>
      <c r="F261" s="9" t="str">
        <f t="shared" si="12"/>
        <v>14 dni</v>
      </c>
      <c r="G261" s="11" t="s">
        <v>430</v>
      </c>
      <c r="H261" s="12">
        <v>154</v>
      </c>
      <c r="I261" s="38">
        <f t="shared" si="11"/>
        <v>660.66</v>
      </c>
    </row>
    <row r="262" spans="1:9" x14ac:dyDescent="0.25">
      <c r="A262" s="6"/>
      <c r="B262" s="9" t="s">
        <v>98</v>
      </c>
      <c r="C262" s="1" t="s">
        <v>257</v>
      </c>
      <c r="D262" s="9" t="s">
        <v>103</v>
      </c>
      <c r="E262" s="11" t="s">
        <v>96</v>
      </c>
      <c r="F262" s="9" t="str">
        <f t="shared" si="12"/>
        <v>14 dni</v>
      </c>
      <c r="G262" s="11" t="s">
        <v>430</v>
      </c>
      <c r="H262" s="12">
        <v>192</v>
      </c>
      <c r="I262" s="38">
        <f t="shared" si="11"/>
        <v>823.68000000000006</v>
      </c>
    </row>
    <row r="263" spans="1:9" x14ac:dyDescent="0.25">
      <c r="A263" s="6"/>
      <c r="B263" s="9" t="s">
        <v>98</v>
      </c>
      <c r="C263" s="2" t="s">
        <v>258</v>
      </c>
      <c r="D263" s="9" t="s">
        <v>103</v>
      </c>
      <c r="E263" s="11" t="s">
        <v>96</v>
      </c>
      <c r="F263" s="9" t="str">
        <f t="shared" si="12"/>
        <v>14 dni</v>
      </c>
      <c r="G263" s="11" t="s">
        <v>430</v>
      </c>
      <c r="H263" s="12">
        <v>542</v>
      </c>
      <c r="I263" s="38">
        <f t="shared" si="11"/>
        <v>2325.1799999999998</v>
      </c>
    </row>
    <row r="264" spans="1:9" x14ac:dyDescent="0.25">
      <c r="A264" s="6"/>
      <c r="B264" s="9" t="s">
        <v>98</v>
      </c>
      <c r="C264" s="1" t="s">
        <v>259</v>
      </c>
      <c r="D264" s="9" t="s">
        <v>103</v>
      </c>
      <c r="E264" s="11" t="s">
        <v>96</v>
      </c>
      <c r="F264" s="9" t="str">
        <f t="shared" si="12"/>
        <v>14 dni</v>
      </c>
      <c r="G264" s="11" t="s">
        <v>430</v>
      </c>
      <c r="H264" s="12">
        <v>437</v>
      </c>
      <c r="I264" s="38">
        <f t="shared" si="11"/>
        <v>1874.73</v>
      </c>
    </row>
    <row r="265" spans="1:9" x14ac:dyDescent="0.25">
      <c r="A265" s="6"/>
      <c r="B265" s="9" t="s">
        <v>98</v>
      </c>
      <c r="C265" s="2" t="s">
        <v>260</v>
      </c>
      <c r="D265" s="9" t="s">
        <v>103</v>
      </c>
      <c r="E265" s="11" t="s">
        <v>96</v>
      </c>
      <c r="F265" s="9" t="str">
        <f t="shared" si="12"/>
        <v>14 dni</v>
      </c>
      <c r="G265" s="11" t="s">
        <v>430</v>
      </c>
      <c r="H265" s="12">
        <v>36</v>
      </c>
      <c r="I265" s="38">
        <f t="shared" si="11"/>
        <v>154.44</v>
      </c>
    </row>
    <row r="266" spans="1:9" x14ac:dyDescent="0.25">
      <c r="A266" s="6"/>
      <c r="B266" s="9" t="s">
        <v>98</v>
      </c>
      <c r="C266" s="1" t="s">
        <v>261</v>
      </c>
      <c r="D266" s="9" t="s">
        <v>103</v>
      </c>
      <c r="E266" s="11" t="s">
        <v>96</v>
      </c>
      <c r="F266" s="9" t="str">
        <f t="shared" si="12"/>
        <v>14 dni</v>
      </c>
      <c r="G266" s="11" t="s">
        <v>430</v>
      </c>
      <c r="H266" s="12">
        <v>76</v>
      </c>
      <c r="I266" s="38">
        <f t="shared" si="11"/>
        <v>326.04000000000002</v>
      </c>
    </row>
    <row r="267" spans="1:9" x14ac:dyDescent="0.25">
      <c r="A267" s="6"/>
      <c r="B267" s="9" t="s">
        <v>98</v>
      </c>
      <c r="C267" s="2" t="s">
        <v>262</v>
      </c>
      <c r="D267" s="9" t="s">
        <v>103</v>
      </c>
      <c r="E267" s="11" t="s">
        <v>96</v>
      </c>
      <c r="F267" s="9" t="str">
        <f t="shared" si="12"/>
        <v>14 dni</v>
      </c>
      <c r="G267" s="11" t="s">
        <v>430</v>
      </c>
      <c r="H267" s="12">
        <v>58</v>
      </c>
      <c r="I267" s="38">
        <f t="shared" si="11"/>
        <v>248.82</v>
      </c>
    </row>
    <row r="268" spans="1:9" x14ac:dyDescent="0.25">
      <c r="A268" s="6"/>
      <c r="B268" s="9" t="s">
        <v>98</v>
      </c>
      <c r="C268" s="1" t="s">
        <v>263</v>
      </c>
      <c r="D268" s="9" t="s">
        <v>103</v>
      </c>
      <c r="E268" s="11" t="s">
        <v>96</v>
      </c>
      <c r="F268" s="9" t="str">
        <f t="shared" si="12"/>
        <v>14 dni</v>
      </c>
      <c r="G268" s="11" t="s">
        <v>430</v>
      </c>
      <c r="H268" s="12">
        <v>142</v>
      </c>
      <c r="I268" s="38">
        <f t="shared" si="11"/>
        <v>609.17999999999995</v>
      </c>
    </row>
    <row r="269" spans="1:9" x14ac:dyDescent="0.25">
      <c r="A269" s="6"/>
      <c r="B269" s="9" t="s">
        <v>98</v>
      </c>
      <c r="C269" s="2" t="s">
        <v>264</v>
      </c>
      <c r="D269" s="9" t="s">
        <v>103</v>
      </c>
      <c r="E269" s="11" t="s">
        <v>96</v>
      </c>
      <c r="F269" s="9" t="str">
        <f t="shared" si="12"/>
        <v>14 dni</v>
      </c>
      <c r="G269" s="11" t="s">
        <v>430</v>
      </c>
      <c r="H269" s="12">
        <v>263</v>
      </c>
      <c r="I269" s="38">
        <f t="shared" si="11"/>
        <v>1128.27</v>
      </c>
    </row>
    <row r="270" spans="1:9" x14ac:dyDescent="0.25">
      <c r="A270" s="6"/>
      <c r="B270" s="9" t="s">
        <v>98</v>
      </c>
      <c r="C270" s="1" t="s">
        <v>265</v>
      </c>
      <c r="D270" s="9" t="s">
        <v>103</v>
      </c>
      <c r="E270" s="11" t="s">
        <v>96</v>
      </c>
      <c r="F270" s="9" t="str">
        <f t="shared" si="12"/>
        <v>14 dni</v>
      </c>
      <c r="G270" s="11" t="s">
        <v>430</v>
      </c>
      <c r="H270" s="12">
        <v>1458</v>
      </c>
      <c r="I270" s="38">
        <f t="shared" si="11"/>
        <v>6254.82</v>
      </c>
    </row>
    <row r="271" spans="1:9" x14ac:dyDescent="0.25">
      <c r="A271" s="6"/>
      <c r="B271" s="9" t="s">
        <v>98</v>
      </c>
      <c r="C271" s="2" t="s">
        <v>266</v>
      </c>
      <c r="D271" s="9" t="s">
        <v>103</v>
      </c>
      <c r="E271" s="11" t="s">
        <v>96</v>
      </c>
      <c r="F271" s="9" t="str">
        <f t="shared" si="12"/>
        <v>14 dni</v>
      </c>
      <c r="G271" s="11" t="s">
        <v>430</v>
      </c>
      <c r="H271" s="12">
        <v>241</v>
      </c>
      <c r="I271" s="38">
        <f t="shared" si="11"/>
        <v>1033.8900000000001</v>
      </c>
    </row>
    <row r="272" spans="1:9" x14ac:dyDescent="0.25">
      <c r="A272" s="6"/>
      <c r="B272" s="9" t="s">
        <v>98</v>
      </c>
      <c r="C272" s="1" t="s">
        <v>267</v>
      </c>
      <c r="D272" s="9" t="s">
        <v>103</v>
      </c>
      <c r="E272" s="11" t="s">
        <v>96</v>
      </c>
      <c r="F272" s="9" t="str">
        <f t="shared" si="12"/>
        <v>14 dni</v>
      </c>
      <c r="G272" s="11" t="s">
        <v>430</v>
      </c>
      <c r="H272" s="12">
        <v>208</v>
      </c>
      <c r="I272" s="38">
        <f t="shared" si="11"/>
        <v>892.32</v>
      </c>
    </row>
    <row r="273" spans="1:9" x14ac:dyDescent="0.25">
      <c r="A273" s="6"/>
      <c r="B273" s="9" t="s">
        <v>98</v>
      </c>
      <c r="C273" s="2" t="s">
        <v>268</v>
      </c>
      <c r="D273" s="9" t="s">
        <v>103</v>
      </c>
      <c r="E273" s="11" t="s">
        <v>96</v>
      </c>
      <c r="F273" s="9" t="str">
        <f t="shared" si="12"/>
        <v>14 dni</v>
      </c>
      <c r="G273" s="11" t="s">
        <v>430</v>
      </c>
      <c r="H273" s="12">
        <v>339</v>
      </c>
      <c r="I273" s="38">
        <f t="shared" si="11"/>
        <v>1454.31</v>
      </c>
    </row>
    <row r="274" spans="1:9" x14ac:dyDescent="0.25">
      <c r="A274" s="6"/>
      <c r="B274" s="9" t="s">
        <v>98</v>
      </c>
      <c r="C274" s="1" t="s">
        <v>269</v>
      </c>
      <c r="D274" s="9" t="s">
        <v>103</v>
      </c>
      <c r="E274" s="11" t="s">
        <v>96</v>
      </c>
      <c r="F274" s="9" t="str">
        <f t="shared" si="12"/>
        <v>14 dni</v>
      </c>
      <c r="G274" s="11" t="s">
        <v>430</v>
      </c>
      <c r="H274" s="12">
        <v>219</v>
      </c>
      <c r="I274" s="38">
        <f t="shared" si="11"/>
        <v>939.51</v>
      </c>
    </row>
    <row r="275" spans="1:9" x14ac:dyDescent="0.25">
      <c r="A275" s="6"/>
      <c r="B275" s="9" t="s">
        <v>98</v>
      </c>
      <c r="C275" s="2" t="s">
        <v>270</v>
      </c>
      <c r="D275" s="9" t="s">
        <v>103</v>
      </c>
      <c r="E275" s="11" t="s">
        <v>96</v>
      </c>
      <c r="F275" s="9" t="str">
        <f t="shared" si="12"/>
        <v>14 dni</v>
      </c>
      <c r="G275" s="11" t="s">
        <v>430</v>
      </c>
      <c r="H275" s="12">
        <v>350</v>
      </c>
      <c r="I275" s="38">
        <f t="shared" si="11"/>
        <v>1501.5</v>
      </c>
    </row>
    <row r="276" spans="1:9" x14ac:dyDescent="0.25">
      <c r="A276" s="6"/>
      <c r="B276" s="9" t="s">
        <v>98</v>
      </c>
      <c r="C276" s="1" t="s">
        <v>271</v>
      </c>
      <c r="D276" s="9" t="s">
        <v>103</v>
      </c>
      <c r="E276" s="11" t="s">
        <v>96</v>
      </c>
      <c r="F276" s="9" t="str">
        <f t="shared" si="12"/>
        <v>14 dni</v>
      </c>
      <c r="G276" s="11" t="s">
        <v>430</v>
      </c>
      <c r="H276" s="12">
        <v>437</v>
      </c>
      <c r="I276" s="38">
        <f t="shared" si="11"/>
        <v>1874.73</v>
      </c>
    </row>
    <row r="277" spans="1:9" x14ac:dyDescent="0.25">
      <c r="A277" s="6"/>
      <c r="B277" s="9" t="s">
        <v>98</v>
      </c>
      <c r="C277" s="2" t="s">
        <v>272</v>
      </c>
      <c r="D277" s="9" t="s">
        <v>103</v>
      </c>
      <c r="E277" s="11" t="s">
        <v>96</v>
      </c>
      <c r="F277" s="9" t="str">
        <f t="shared" si="12"/>
        <v>14 dni</v>
      </c>
      <c r="G277" s="11" t="s">
        <v>430</v>
      </c>
      <c r="H277" s="12">
        <v>274</v>
      </c>
      <c r="I277" s="38">
        <f t="shared" si="11"/>
        <v>1175.46</v>
      </c>
    </row>
    <row r="278" spans="1:9" x14ac:dyDescent="0.25">
      <c r="A278" s="6"/>
      <c r="B278" s="9" t="s">
        <v>98</v>
      </c>
      <c r="C278" s="1" t="s">
        <v>273</v>
      </c>
      <c r="D278" s="9" t="s">
        <v>103</v>
      </c>
      <c r="E278" s="11" t="s">
        <v>96</v>
      </c>
      <c r="F278" s="9" t="str">
        <f t="shared" si="12"/>
        <v>14 dni</v>
      </c>
      <c r="G278" s="11" t="s">
        <v>430</v>
      </c>
      <c r="H278" s="12">
        <v>295</v>
      </c>
      <c r="I278" s="38">
        <f t="shared" si="11"/>
        <v>1265.55</v>
      </c>
    </row>
    <row r="279" spans="1:9" x14ac:dyDescent="0.25">
      <c r="A279" s="6"/>
      <c r="B279" s="9" t="s">
        <v>98</v>
      </c>
      <c r="C279" s="2" t="s">
        <v>274</v>
      </c>
      <c r="D279" s="9" t="s">
        <v>103</v>
      </c>
      <c r="E279" s="11" t="s">
        <v>96</v>
      </c>
      <c r="F279" s="9" t="str">
        <f t="shared" si="12"/>
        <v>14 dni</v>
      </c>
      <c r="G279" s="11" t="s">
        <v>430</v>
      </c>
      <c r="H279" s="12">
        <v>17</v>
      </c>
      <c r="I279" s="38">
        <f t="shared" si="11"/>
        <v>72.930000000000007</v>
      </c>
    </row>
    <row r="280" spans="1:9" x14ac:dyDescent="0.25">
      <c r="A280" s="6"/>
      <c r="B280" s="9" t="s">
        <v>98</v>
      </c>
      <c r="C280" s="1" t="s">
        <v>275</v>
      </c>
      <c r="D280" s="9" t="s">
        <v>103</v>
      </c>
      <c r="E280" s="11" t="s">
        <v>96</v>
      </c>
      <c r="F280" s="9" t="str">
        <f t="shared" si="12"/>
        <v>14 dni</v>
      </c>
      <c r="G280" s="11" t="s">
        <v>430</v>
      </c>
      <c r="H280" s="12">
        <v>27</v>
      </c>
      <c r="I280" s="38">
        <f t="shared" si="11"/>
        <v>115.83</v>
      </c>
    </row>
    <row r="281" spans="1:9" x14ac:dyDescent="0.25">
      <c r="A281" s="6"/>
      <c r="B281" s="9" t="s">
        <v>98</v>
      </c>
      <c r="C281" s="2" t="s">
        <v>276</v>
      </c>
      <c r="D281" s="9" t="s">
        <v>103</v>
      </c>
      <c r="E281" s="11" t="s">
        <v>96</v>
      </c>
      <c r="F281" s="9" t="str">
        <f t="shared" si="12"/>
        <v>14 dni</v>
      </c>
      <c r="G281" s="11" t="s">
        <v>430</v>
      </c>
      <c r="H281" s="12">
        <v>51</v>
      </c>
      <c r="I281" s="38">
        <f t="shared" si="11"/>
        <v>218.79</v>
      </c>
    </row>
    <row r="282" spans="1:9" x14ac:dyDescent="0.25">
      <c r="A282" s="6"/>
      <c r="B282" s="9" t="s">
        <v>98</v>
      </c>
      <c r="C282" s="1" t="s">
        <v>277</v>
      </c>
      <c r="D282" s="9" t="s">
        <v>103</v>
      </c>
      <c r="E282" s="11" t="s">
        <v>96</v>
      </c>
      <c r="F282" s="9" t="str">
        <f t="shared" si="12"/>
        <v>14 dni</v>
      </c>
      <c r="G282" s="11" t="s">
        <v>430</v>
      </c>
      <c r="H282" s="12">
        <v>101</v>
      </c>
      <c r="I282" s="38">
        <f t="shared" si="11"/>
        <v>433.29</v>
      </c>
    </row>
    <row r="283" spans="1:9" x14ac:dyDescent="0.25">
      <c r="A283" s="6"/>
      <c r="B283" s="9" t="s">
        <v>98</v>
      </c>
      <c r="C283" s="2" t="s">
        <v>278</v>
      </c>
      <c r="D283" s="9" t="s">
        <v>103</v>
      </c>
      <c r="E283" s="11" t="s">
        <v>96</v>
      </c>
      <c r="F283" s="9" t="str">
        <f t="shared" si="12"/>
        <v>14 dni</v>
      </c>
      <c r="G283" s="11" t="s">
        <v>430</v>
      </c>
      <c r="H283" s="12">
        <v>35</v>
      </c>
      <c r="I283" s="38">
        <f t="shared" si="11"/>
        <v>150.15</v>
      </c>
    </row>
    <row r="284" spans="1:9" x14ac:dyDescent="0.25">
      <c r="A284" s="6"/>
      <c r="B284" s="9" t="s">
        <v>98</v>
      </c>
      <c r="C284" s="1" t="s">
        <v>279</v>
      </c>
      <c r="D284" s="9" t="s">
        <v>103</v>
      </c>
      <c r="E284" s="11" t="s">
        <v>96</v>
      </c>
      <c r="F284" s="9" t="str">
        <f t="shared" si="12"/>
        <v>14 dni</v>
      </c>
      <c r="G284" s="11" t="s">
        <v>430</v>
      </c>
      <c r="H284" s="12">
        <v>82</v>
      </c>
      <c r="I284" s="38">
        <f t="shared" si="11"/>
        <v>351.78000000000003</v>
      </c>
    </row>
    <row r="285" spans="1:9" x14ac:dyDescent="0.25">
      <c r="A285" s="6"/>
      <c r="B285" s="9" t="s">
        <v>98</v>
      </c>
      <c r="C285" s="2" t="s">
        <v>280</v>
      </c>
      <c r="D285" s="9" t="s">
        <v>103</v>
      </c>
      <c r="E285" s="11" t="s">
        <v>96</v>
      </c>
      <c r="F285" s="9" t="str">
        <f t="shared" si="12"/>
        <v>14 dni</v>
      </c>
      <c r="G285" s="11" t="s">
        <v>430</v>
      </c>
      <c r="H285" s="12">
        <v>73</v>
      </c>
      <c r="I285" s="38">
        <f t="shared" si="11"/>
        <v>313.17</v>
      </c>
    </row>
    <row r="286" spans="1:9" x14ac:dyDescent="0.25">
      <c r="A286" s="6"/>
      <c r="B286" s="9" t="s">
        <v>98</v>
      </c>
      <c r="C286" s="1" t="s">
        <v>281</v>
      </c>
      <c r="D286" s="9" t="s">
        <v>103</v>
      </c>
      <c r="E286" s="11" t="s">
        <v>96</v>
      </c>
      <c r="F286" s="9" t="str">
        <f t="shared" si="12"/>
        <v>14 dni</v>
      </c>
      <c r="G286" s="11" t="s">
        <v>430</v>
      </c>
      <c r="H286" s="12">
        <v>99</v>
      </c>
      <c r="I286" s="38">
        <f t="shared" si="11"/>
        <v>424.71</v>
      </c>
    </row>
    <row r="287" spans="1:9" x14ac:dyDescent="0.25">
      <c r="A287" s="6"/>
      <c r="B287" s="9" t="s">
        <v>98</v>
      </c>
      <c r="C287" s="2" t="s">
        <v>282</v>
      </c>
      <c r="D287" s="9" t="s">
        <v>103</v>
      </c>
      <c r="E287" s="11" t="s">
        <v>96</v>
      </c>
      <c r="F287" s="9" t="str">
        <f t="shared" si="12"/>
        <v>14 dni</v>
      </c>
      <c r="G287" s="11" t="s">
        <v>430</v>
      </c>
      <c r="H287" s="12">
        <v>40</v>
      </c>
      <c r="I287" s="38">
        <f t="shared" si="11"/>
        <v>171.6</v>
      </c>
    </row>
    <row r="288" spans="1:9" x14ac:dyDescent="0.25">
      <c r="A288" s="6"/>
      <c r="B288" s="9" t="s">
        <v>98</v>
      </c>
      <c r="C288" s="1" t="s">
        <v>283</v>
      </c>
      <c r="D288" s="9" t="s">
        <v>103</v>
      </c>
      <c r="E288" s="11" t="s">
        <v>96</v>
      </c>
      <c r="F288" s="9" t="str">
        <f t="shared" si="12"/>
        <v>14 dni</v>
      </c>
      <c r="G288" s="11" t="s">
        <v>430</v>
      </c>
      <c r="H288" s="12">
        <v>88</v>
      </c>
      <c r="I288" s="38">
        <f t="shared" si="11"/>
        <v>377.52</v>
      </c>
    </row>
    <row r="289" spans="1:9" x14ac:dyDescent="0.25">
      <c r="A289" s="6"/>
      <c r="B289" s="9" t="s">
        <v>98</v>
      </c>
      <c r="C289" s="2" t="s">
        <v>284</v>
      </c>
      <c r="D289" s="9" t="s">
        <v>103</v>
      </c>
      <c r="E289" s="11" t="s">
        <v>96</v>
      </c>
      <c r="F289" s="9" t="str">
        <f t="shared" si="12"/>
        <v>14 dni</v>
      </c>
      <c r="G289" s="11" t="s">
        <v>430</v>
      </c>
      <c r="H289" s="12">
        <v>110</v>
      </c>
      <c r="I289" s="38">
        <f t="shared" si="11"/>
        <v>471.9</v>
      </c>
    </row>
    <row r="290" spans="1:9" x14ac:dyDescent="0.25">
      <c r="A290" s="6"/>
      <c r="B290" s="9" t="s">
        <v>98</v>
      </c>
      <c r="C290" s="1" t="s">
        <v>285</v>
      </c>
      <c r="D290" s="9" t="s">
        <v>103</v>
      </c>
      <c r="E290" s="11" t="s">
        <v>96</v>
      </c>
      <c r="F290" s="9" t="str">
        <f t="shared" si="12"/>
        <v>14 dni</v>
      </c>
      <c r="G290" s="11" t="s">
        <v>430</v>
      </c>
      <c r="H290" s="12">
        <v>276</v>
      </c>
      <c r="I290" s="38">
        <f t="shared" si="11"/>
        <v>1184.04</v>
      </c>
    </row>
    <row r="291" spans="1:9" x14ac:dyDescent="0.25">
      <c r="A291" s="6"/>
      <c r="B291" s="9" t="s">
        <v>99</v>
      </c>
      <c r="C291" s="2" t="s">
        <v>286</v>
      </c>
      <c r="D291" s="9" t="s">
        <v>293</v>
      </c>
      <c r="E291" s="11" t="s">
        <v>96</v>
      </c>
      <c r="F291" s="9" t="str">
        <f t="shared" si="12"/>
        <v>14 dni</v>
      </c>
      <c r="G291" s="11" t="s">
        <v>430</v>
      </c>
      <c r="H291" s="12">
        <v>56</v>
      </c>
      <c r="I291" s="38">
        <f t="shared" si="11"/>
        <v>240.24</v>
      </c>
    </row>
    <row r="292" spans="1:9" x14ac:dyDescent="0.25">
      <c r="A292" s="6"/>
      <c r="B292" s="9" t="s">
        <v>99</v>
      </c>
      <c r="C292" s="1" t="s">
        <v>287</v>
      </c>
      <c r="D292" s="9" t="s">
        <v>293</v>
      </c>
      <c r="E292" s="11" t="s">
        <v>96</v>
      </c>
      <c r="F292" s="9" t="str">
        <f t="shared" si="12"/>
        <v>14 dni</v>
      </c>
      <c r="G292" s="11" t="s">
        <v>430</v>
      </c>
      <c r="H292" s="12">
        <v>193</v>
      </c>
      <c r="I292" s="38">
        <f t="shared" si="11"/>
        <v>827.97</v>
      </c>
    </row>
    <row r="293" spans="1:9" x14ac:dyDescent="0.25">
      <c r="A293" s="6"/>
      <c r="B293" s="9" t="s">
        <v>99</v>
      </c>
      <c r="C293" s="2" t="s">
        <v>287</v>
      </c>
      <c r="D293" s="9" t="s">
        <v>293</v>
      </c>
      <c r="E293" s="11" t="s">
        <v>96</v>
      </c>
      <c r="F293" s="9" t="str">
        <f t="shared" si="12"/>
        <v>14 dni</v>
      </c>
      <c r="G293" s="11" t="s">
        <v>430</v>
      </c>
      <c r="H293" s="12">
        <v>224</v>
      </c>
      <c r="I293" s="38">
        <f t="shared" si="11"/>
        <v>960.96</v>
      </c>
    </row>
    <row r="294" spans="1:9" x14ac:dyDescent="0.25">
      <c r="A294" s="6"/>
      <c r="B294" s="9" t="s">
        <v>99</v>
      </c>
      <c r="C294" s="1" t="s">
        <v>288</v>
      </c>
      <c r="D294" s="9" t="s">
        <v>293</v>
      </c>
      <c r="E294" s="11" t="s">
        <v>96</v>
      </c>
      <c r="F294" s="9" t="str">
        <f t="shared" si="12"/>
        <v>14 dni</v>
      </c>
      <c r="G294" s="11" t="s">
        <v>430</v>
      </c>
      <c r="H294" s="12">
        <v>127</v>
      </c>
      <c r="I294" s="38">
        <f t="shared" si="11"/>
        <v>544.83000000000004</v>
      </c>
    </row>
    <row r="295" spans="1:9" x14ac:dyDescent="0.25">
      <c r="A295" s="6"/>
      <c r="B295" s="9" t="s">
        <v>99</v>
      </c>
      <c r="C295" s="2" t="s">
        <v>289</v>
      </c>
      <c r="D295" s="9" t="s">
        <v>293</v>
      </c>
      <c r="E295" s="11" t="s">
        <v>96</v>
      </c>
      <c r="F295" s="9" t="str">
        <f t="shared" si="12"/>
        <v>14 dni</v>
      </c>
      <c r="G295" s="11" t="s">
        <v>430</v>
      </c>
      <c r="H295" s="12">
        <v>36</v>
      </c>
      <c r="I295" s="38">
        <f t="shared" si="11"/>
        <v>154.44</v>
      </c>
    </row>
    <row r="296" spans="1:9" x14ac:dyDescent="0.25">
      <c r="A296" s="6"/>
      <c r="B296" s="9" t="s">
        <v>291</v>
      </c>
      <c r="C296" s="1" t="s">
        <v>290</v>
      </c>
      <c r="D296" s="9" t="s">
        <v>294</v>
      </c>
      <c r="E296" s="11" t="s">
        <v>96</v>
      </c>
      <c r="F296" s="9" t="str">
        <f t="shared" si="12"/>
        <v>14 dni</v>
      </c>
      <c r="G296" s="11" t="s">
        <v>430</v>
      </c>
      <c r="H296" s="12">
        <v>157</v>
      </c>
      <c r="I296" s="38">
        <f t="shared" si="11"/>
        <v>673.53</v>
      </c>
    </row>
    <row r="297" spans="1:9" x14ac:dyDescent="0.25">
      <c r="A297" s="6"/>
      <c r="B297" s="9" t="s">
        <v>158</v>
      </c>
      <c r="C297" s="49" t="s">
        <v>295</v>
      </c>
      <c r="D297" s="9" t="s">
        <v>157</v>
      </c>
      <c r="E297" s="11" t="s">
        <v>96</v>
      </c>
      <c r="F297" s="9" t="str">
        <f t="shared" ref="F297:F321" si="13">F296</f>
        <v>14 dni</v>
      </c>
      <c r="G297" s="11" t="s">
        <v>430</v>
      </c>
      <c r="H297" s="12">
        <v>239</v>
      </c>
      <c r="I297" s="38">
        <f t="shared" si="11"/>
        <v>1025.31</v>
      </c>
    </row>
    <row r="298" spans="1:9" x14ac:dyDescent="0.25">
      <c r="A298" s="6"/>
      <c r="B298" s="9" t="s">
        <v>158</v>
      </c>
      <c r="C298" s="49" t="s">
        <v>296</v>
      </c>
      <c r="D298" s="9" t="s">
        <v>157</v>
      </c>
      <c r="E298" s="11" t="s">
        <v>96</v>
      </c>
      <c r="F298" s="9" t="str">
        <f t="shared" si="13"/>
        <v>14 dni</v>
      </c>
      <c r="G298" s="11" t="s">
        <v>430</v>
      </c>
      <c r="H298" s="12">
        <v>158</v>
      </c>
      <c r="I298" s="38">
        <f t="shared" si="11"/>
        <v>677.82</v>
      </c>
    </row>
    <row r="299" spans="1:9" x14ac:dyDescent="0.25">
      <c r="A299" s="6"/>
      <c r="B299" s="9" t="s">
        <v>158</v>
      </c>
      <c r="C299" s="49" t="s">
        <v>297</v>
      </c>
      <c r="D299" s="9" t="s">
        <v>157</v>
      </c>
      <c r="E299" s="11" t="s">
        <v>96</v>
      </c>
      <c r="F299" s="9" t="str">
        <f t="shared" si="13"/>
        <v>14 dni</v>
      </c>
      <c r="G299" s="11" t="s">
        <v>430</v>
      </c>
      <c r="H299" s="12">
        <v>158</v>
      </c>
      <c r="I299" s="38">
        <f t="shared" si="11"/>
        <v>677.82</v>
      </c>
    </row>
    <row r="300" spans="1:9" x14ac:dyDescent="0.25">
      <c r="A300" s="6"/>
      <c r="B300" s="9" t="s">
        <v>158</v>
      </c>
      <c r="C300" s="49" t="s">
        <v>298</v>
      </c>
      <c r="D300" s="9" t="s">
        <v>157</v>
      </c>
      <c r="E300" s="11" t="s">
        <v>96</v>
      </c>
      <c r="F300" s="9" t="str">
        <f t="shared" si="13"/>
        <v>14 dni</v>
      </c>
      <c r="G300" s="11" t="s">
        <v>430</v>
      </c>
      <c r="H300" s="12">
        <v>255</v>
      </c>
      <c r="I300" s="38">
        <f t="shared" si="11"/>
        <v>1093.95</v>
      </c>
    </row>
    <row r="301" spans="1:9" x14ac:dyDescent="0.25">
      <c r="A301" s="6"/>
      <c r="B301" s="9" t="s">
        <v>158</v>
      </c>
      <c r="C301" s="49" t="s">
        <v>299</v>
      </c>
      <c r="D301" s="9" t="s">
        <v>157</v>
      </c>
      <c r="E301" s="11" t="s">
        <v>96</v>
      </c>
      <c r="F301" s="9" t="str">
        <f t="shared" si="13"/>
        <v>14 dni</v>
      </c>
      <c r="G301" s="11" t="s">
        <v>430</v>
      </c>
      <c r="H301" s="12">
        <v>164</v>
      </c>
      <c r="I301" s="38">
        <f t="shared" si="11"/>
        <v>703.56000000000006</v>
      </c>
    </row>
    <row r="302" spans="1:9" x14ac:dyDescent="0.25">
      <c r="A302" s="6"/>
      <c r="B302" s="9" t="s">
        <v>158</v>
      </c>
      <c r="C302" s="49" t="s">
        <v>300</v>
      </c>
      <c r="D302" s="9" t="s">
        <v>157</v>
      </c>
      <c r="E302" s="11" t="s">
        <v>96</v>
      </c>
      <c r="F302" s="9" t="str">
        <f t="shared" si="13"/>
        <v>14 dni</v>
      </c>
      <c r="G302" s="11" t="s">
        <v>430</v>
      </c>
      <c r="H302" s="12">
        <v>219</v>
      </c>
      <c r="I302" s="38">
        <f t="shared" si="11"/>
        <v>939.51</v>
      </c>
    </row>
    <row r="303" spans="1:9" x14ac:dyDescent="0.25">
      <c r="A303" s="6"/>
      <c r="B303" s="9" t="s">
        <v>158</v>
      </c>
      <c r="C303" s="49" t="s">
        <v>301</v>
      </c>
      <c r="D303" s="9" t="s">
        <v>157</v>
      </c>
      <c r="E303" s="11" t="s">
        <v>96</v>
      </c>
      <c r="F303" s="9" t="str">
        <f t="shared" si="13"/>
        <v>14 dni</v>
      </c>
      <c r="G303" s="11" t="s">
        <v>430</v>
      </c>
      <c r="H303" s="12">
        <v>243</v>
      </c>
      <c r="I303" s="38">
        <f t="shared" si="11"/>
        <v>1042.47</v>
      </c>
    </row>
    <row r="304" spans="1:9" x14ac:dyDescent="0.25">
      <c r="A304" s="6"/>
      <c r="B304" s="9" t="s">
        <v>158</v>
      </c>
      <c r="C304" s="49" t="s">
        <v>302</v>
      </c>
      <c r="D304" s="9" t="s">
        <v>157</v>
      </c>
      <c r="E304" s="11" t="s">
        <v>96</v>
      </c>
      <c r="F304" s="9" t="str">
        <f t="shared" si="13"/>
        <v>14 dni</v>
      </c>
      <c r="G304" s="11" t="s">
        <v>430</v>
      </c>
      <c r="H304" s="12">
        <v>20</v>
      </c>
      <c r="I304" s="38">
        <f t="shared" si="11"/>
        <v>85.8</v>
      </c>
    </row>
    <row r="305" spans="1:9" x14ac:dyDescent="0.25">
      <c r="A305" s="6"/>
      <c r="B305" s="9" t="s">
        <v>158</v>
      </c>
      <c r="C305" s="49" t="s">
        <v>303</v>
      </c>
      <c r="D305" s="9" t="s">
        <v>157</v>
      </c>
      <c r="E305" s="11" t="s">
        <v>96</v>
      </c>
      <c r="F305" s="9" t="str">
        <f t="shared" si="13"/>
        <v>14 dni</v>
      </c>
      <c r="G305" s="11" t="s">
        <v>430</v>
      </c>
      <c r="H305" s="12">
        <v>98</v>
      </c>
      <c r="I305" s="38">
        <f t="shared" si="11"/>
        <v>420.42</v>
      </c>
    </row>
    <row r="306" spans="1:9" x14ac:dyDescent="0.25">
      <c r="A306" s="6"/>
      <c r="B306" s="9" t="s">
        <v>158</v>
      </c>
      <c r="C306" s="49" t="s">
        <v>304</v>
      </c>
      <c r="D306" s="9" t="s">
        <v>157</v>
      </c>
      <c r="E306" s="11" t="s">
        <v>96</v>
      </c>
      <c r="F306" s="9" t="str">
        <f t="shared" si="13"/>
        <v>14 dni</v>
      </c>
      <c r="G306" s="11" t="s">
        <v>430</v>
      </c>
      <c r="H306" s="12">
        <v>96</v>
      </c>
      <c r="I306" s="38">
        <f t="shared" si="11"/>
        <v>411.84000000000003</v>
      </c>
    </row>
    <row r="307" spans="1:9" x14ac:dyDescent="0.25">
      <c r="A307" s="6"/>
      <c r="B307" s="9" t="s">
        <v>158</v>
      </c>
      <c r="C307" s="49" t="s">
        <v>305</v>
      </c>
      <c r="D307" s="9" t="s">
        <v>157</v>
      </c>
      <c r="E307" s="11" t="s">
        <v>96</v>
      </c>
      <c r="F307" s="9" t="str">
        <f t="shared" si="13"/>
        <v>14 dni</v>
      </c>
      <c r="G307" s="11" t="s">
        <v>430</v>
      </c>
      <c r="H307" s="12">
        <v>37</v>
      </c>
      <c r="I307" s="38">
        <f t="shared" si="11"/>
        <v>158.72999999999999</v>
      </c>
    </row>
    <row r="308" spans="1:9" x14ac:dyDescent="0.25">
      <c r="A308" s="6"/>
      <c r="B308" s="9" t="s">
        <v>158</v>
      </c>
      <c r="C308" s="49" t="s">
        <v>306</v>
      </c>
      <c r="D308" s="9" t="s">
        <v>157</v>
      </c>
      <c r="E308" s="11" t="s">
        <v>96</v>
      </c>
      <c r="F308" s="9" t="str">
        <f t="shared" si="13"/>
        <v>14 dni</v>
      </c>
      <c r="G308" s="11" t="s">
        <v>430</v>
      </c>
      <c r="H308" s="12">
        <v>31</v>
      </c>
      <c r="I308" s="38">
        <f t="shared" si="11"/>
        <v>132.99</v>
      </c>
    </row>
    <row r="309" spans="1:9" x14ac:dyDescent="0.25">
      <c r="A309" s="6"/>
      <c r="B309" s="9" t="s">
        <v>158</v>
      </c>
      <c r="C309" s="49" t="s">
        <v>307</v>
      </c>
      <c r="D309" s="9" t="s">
        <v>157</v>
      </c>
      <c r="E309" s="11" t="s">
        <v>96</v>
      </c>
      <c r="F309" s="9" t="str">
        <f t="shared" si="13"/>
        <v>14 dni</v>
      </c>
      <c r="G309" s="11" t="s">
        <v>430</v>
      </c>
      <c r="H309" s="12">
        <v>131</v>
      </c>
      <c r="I309" s="38">
        <f t="shared" si="11"/>
        <v>561.99</v>
      </c>
    </row>
    <row r="310" spans="1:9" x14ac:dyDescent="0.25">
      <c r="A310" s="6"/>
      <c r="B310" s="9" t="s">
        <v>158</v>
      </c>
      <c r="C310" s="49" t="s">
        <v>308</v>
      </c>
      <c r="D310" s="9" t="s">
        <v>157</v>
      </c>
      <c r="E310" s="11" t="s">
        <v>96</v>
      </c>
      <c r="F310" s="9" t="str">
        <f t="shared" si="13"/>
        <v>14 dni</v>
      </c>
      <c r="G310" s="11" t="s">
        <v>430</v>
      </c>
      <c r="H310" s="12">
        <v>56</v>
      </c>
      <c r="I310" s="38">
        <f t="shared" si="11"/>
        <v>240.24</v>
      </c>
    </row>
    <row r="311" spans="1:9" x14ac:dyDescent="0.25">
      <c r="A311" s="6"/>
      <c r="B311" s="9" t="s">
        <v>158</v>
      </c>
      <c r="C311" s="49" t="s">
        <v>309</v>
      </c>
      <c r="D311" s="9" t="s">
        <v>157</v>
      </c>
      <c r="E311" s="11" t="s">
        <v>96</v>
      </c>
      <c r="F311" s="9" t="str">
        <f t="shared" si="13"/>
        <v>14 dni</v>
      </c>
      <c r="G311" s="11" t="s">
        <v>430</v>
      </c>
      <c r="H311" s="12">
        <v>91</v>
      </c>
      <c r="I311" s="38">
        <f t="shared" si="11"/>
        <v>390.39</v>
      </c>
    </row>
    <row r="312" spans="1:9" x14ac:dyDescent="0.25">
      <c r="A312" s="6"/>
      <c r="B312" s="9" t="s">
        <v>158</v>
      </c>
      <c r="C312" s="49" t="s">
        <v>310</v>
      </c>
      <c r="D312" s="9" t="s">
        <v>157</v>
      </c>
      <c r="E312" s="11" t="s">
        <v>96</v>
      </c>
      <c r="F312" s="9" t="str">
        <f t="shared" si="13"/>
        <v>14 dni</v>
      </c>
      <c r="G312" s="11" t="s">
        <v>430</v>
      </c>
      <c r="H312" s="12">
        <v>25</v>
      </c>
      <c r="I312" s="38">
        <f t="shared" si="11"/>
        <v>107.25</v>
      </c>
    </row>
    <row r="313" spans="1:9" x14ac:dyDescent="0.25">
      <c r="A313" s="6"/>
      <c r="B313" s="9" t="s">
        <v>158</v>
      </c>
      <c r="C313" s="49" t="s">
        <v>311</v>
      </c>
      <c r="D313" s="9" t="s">
        <v>157</v>
      </c>
      <c r="E313" s="11" t="s">
        <v>96</v>
      </c>
      <c r="F313" s="9" t="str">
        <f t="shared" si="13"/>
        <v>14 dni</v>
      </c>
      <c r="G313" s="11" t="s">
        <v>430</v>
      </c>
      <c r="H313" s="12">
        <v>85</v>
      </c>
      <c r="I313" s="38">
        <f t="shared" si="11"/>
        <v>364.65</v>
      </c>
    </row>
    <row r="314" spans="1:9" x14ac:dyDescent="0.25">
      <c r="A314" s="6"/>
      <c r="B314" s="9" t="s">
        <v>158</v>
      </c>
      <c r="C314" s="49" t="s">
        <v>312</v>
      </c>
      <c r="D314" s="9" t="s">
        <v>157</v>
      </c>
      <c r="E314" s="11" t="s">
        <v>96</v>
      </c>
      <c r="F314" s="9" t="str">
        <f t="shared" si="13"/>
        <v>14 dni</v>
      </c>
      <c r="G314" s="11" t="s">
        <v>430</v>
      </c>
      <c r="H314" s="12">
        <v>124</v>
      </c>
      <c r="I314" s="38">
        <f t="shared" si="11"/>
        <v>531.96</v>
      </c>
    </row>
    <row r="315" spans="1:9" x14ac:dyDescent="0.25">
      <c r="A315" s="6"/>
      <c r="B315" s="9" t="s">
        <v>158</v>
      </c>
      <c r="C315" s="49" t="s">
        <v>313</v>
      </c>
      <c r="D315" s="9" t="s">
        <v>157</v>
      </c>
      <c r="E315" s="11" t="s">
        <v>96</v>
      </c>
      <c r="F315" s="9" t="str">
        <f t="shared" si="13"/>
        <v>14 dni</v>
      </c>
      <c r="G315" s="11" t="s">
        <v>430</v>
      </c>
      <c r="H315" s="12">
        <v>24.5</v>
      </c>
      <c r="I315" s="38">
        <f t="shared" ref="I315:I378" si="14">H315*$J$4</f>
        <v>105.105</v>
      </c>
    </row>
    <row r="316" spans="1:9" x14ac:dyDescent="0.25">
      <c r="A316" s="6"/>
      <c r="B316" s="9" t="s">
        <v>158</v>
      </c>
      <c r="C316" s="49" t="s">
        <v>314</v>
      </c>
      <c r="D316" s="9" t="s">
        <v>157</v>
      </c>
      <c r="E316" s="11" t="s">
        <v>332</v>
      </c>
      <c r="F316" s="9" t="str">
        <f t="shared" si="13"/>
        <v>14 dni</v>
      </c>
      <c r="G316" s="11" t="s">
        <v>430</v>
      </c>
      <c r="H316" s="12">
        <v>18.5</v>
      </c>
      <c r="I316" s="38">
        <f t="shared" si="14"/>
        <v>79.364999999999995</v>
      </c>
    </row>
    <row r="317" spans="1:9" x14ac:dyDescent="0.25">
      <c r="A317" s="6"/>
      <c r="B317" s="9" t="s">
        <v>158</v>
      </c>
      <c r="C317" s="49" t="s">
        <v>315</v>
      </c>
      <c r="D317" s="9" t="s">
        <v>157</v>
      </c>
      <c r="E317" s="11" t="s">
        <v>332</v>
      </c>
      <c r="F317" s="9" t="str">
        <f t="shared" si="13"/>
        <v>14 dni</v>
      </c>
      <c r="G317" s="11" t="s">
        <v>430</v>
      </c>
      <c r="H317" s="12">
        <v>18.5</v>
      </c>
      <c r="I317" s="38">
        <f t="shared" si="14"/>
        <v>79.364999999999995</v>
      </c>
    </row>
    <row r="318" spans="1:9" x14ac:dyDescent="0.25">
      <c r="A318" s="6"/>
      <c r="B318" s="9" t="s">
        <v>158</v>
      </c>
      <c r="C318" s="49" t="s">
        <v>316</v>
      </c>
      <c r="D318" s="9" t="s">
        <v>157</v>
      </c>
      <c r="E318" s="11" t="s">
        <v>96</v>
      </c>
      <c r="F318" s="9" t="str">
        <f t="shared" si="13"/>
        <v>14 dni</v>
      </c>
      <c r="G318" s="11" t="s">
        <v>430</v>
      </c>
      <c r="H318" s="12">
        <v>69</v>
      </c>
      <c r="I318" s="38">
        <f t="shared" si="14"/>
        <v>296.01</v>
      </c>
    </row>
    <row r="319" spans="1:9" x14ac:dyDescent="0.25">
      <c r="A319" s="6"/>
      <c r="B319" s="9" t="s">
        <v>158</v>
      </c>
      <c r="C319" s="49" t="s">
        <v>317</v>
      </c>
      <c r="D319" s="9" t="s">
        <v>157</v>
      </c>
      <c r="E319" s="11" t="s">
        <v>96</v>
      </c>
      <c r="F319" s="9" t="str">
        <f t="shared" si="13"/>
        <v>14 dni</v>
      </c>
      <c r="G319" s="11" t="s">
        <v>430</v>
      </c>
      <c r="H319" s="12">
        <v>26.5</v>
      </c>
      <c r="I319" s="38">
        <f t="shared" si="14"/>
        <v>113.685</v>
      </c>
    </row>
    <row r="320" spans="1:9" x14ac:dyDescent="0.25">
      <c r="A320" s="6"/>
      <c r="B320" s="9" t="s">
        <v>158</v>
      </c>
      <c r="C320" s="49" t="s">
        <v>318</v>
      </c>
      <c r="D320" s="9" t="s">
        <v>157</v>
      </c>
      <c r="E320" s="11" t="s">
        <v>96</v>
      </c>
      <c r="F320" s="9" t="str">
        <f t="shared" si="13"/>
        <v>14 dni</v>
      </c>
      <c r="G320" s="11" t="s">
        <v>430</v>
      </c>
      <c r="H320" s="12">
        <v>589</v>
      </c>
      <c r="I320" s="38">
        <f t="shared" si="14"/>
        <v>2526.81</v>
      </c>
    </row>
    <row r="321" spans="1:9" x14ac:dyDescent="0.25">
      <c r="A321" s="6"/>
      <c r="B321" s="9" t="s">
        <v>320</v>
      </c>
      <c r="C321" s="49" t="s">
        <v>319</v>
      </c>
      <c r="D321" s="9" t="s">
        <v>321</v>
      </c>
      <c r="E321" s="11" t="s">
        <v>96</v>
      </c>
      <c r="F321" s="9" t="str">
        <f t="shared" si="13"/>
        <v>14 dni</v>
      </c>
      <c r="G321" s="11" t="s">
        <v>430</v>
      </c>
      <c r="H321" s="12">
        <v>718</v>
      </c>
      <c r="I321" s="38">
        <f t="shared" si="14"/>
        <v>3080.22</v>
      </c>
    </row>
    <row r="322" spans="1:9" x14ac:dyDescent="0.25">
      <c r="A322" s="6"/>
      <c r="B322" s="9" t="s">
        <v>182</v>
      </c>
      <c r="C322" s="49" t="s">
        <v>322</v>
      </c>
      <c r="D322" s="9" t="s">
        <v>103</v>
      </c>
      <c r="E322" s="11" t="s">
        <v>96</v>
      </c>
      <c r="F322" s="9" t="str">
        <f t="shared" ref="F322:F331" si="15">F321</f>
        <v>14 dni</v>
      </c>
      <c r="G322" s="11" t="s">
        <v>430</v>
      </c>
      <c r="H322" s="3">
        <v>91</v>
      </c>
      <c r="I322" s="38">
        <f t="shared" si="14"/>
        <v>390.39</v>
      </c>
    </row>
    <row r="323" spans="1:9" x14ac:dyDescent="0.25">
      <c r="A323" s="6"/>
      <c r="B323" s="9" t="s">
        <v>182</v>
      </c>
      <c r="C323" s="49" t="s">
        <v>323</v>
      </c>
      <c r="D323" s="9" t="s">
        <v>103</v>
      </c>
      <c r="E323" s="11" t="s">
        <v>96</v>
      </c>
      <c r="F323" s="9" t="str">
        <f t="shared" si="15"/>
        <v>14 dni</v>
      </c>
      <c r="G323" s="11" t="s">
        <v>430</v>
      </c>
      <c r="H323" s="4">
        <v>167</v>
      </c>
      <c r="I323" s="38">
        <f t="shared" si="14"/>
        <v>716.43</v>
      </c>
    </row>
    <row r="324" spans="1:9" x14ac:dyDescent="0.25">
      <c r="A324" s="6"/>
      <c r="B324" s="9" t="s">
        <v>182</v>
      </c>
      <c r="C324" s="49" t="s">
        <v>324</v>
      </c>
      <c r="D324" s="9" t="s">
        <v>103</v>
      </c>
      <c r="E324" s="11" t="s">
        <v>96</v>
      </c>
      <c r="F324" s="9" t="str">
        <f t="shared" si="15"/>
        <v>14 dni</v>
      </c>
      <c r="G324" s="11" t="s">
        <v>430</v>
      </c>
      <c r="H324" s="3">
        <v>42</v>
      </c>
      <c r="I324" s="38">
        <f t="shared" si="14"/>
        <v>180.18</v>
      </c>
    </row>
    <row r="325" spans="1:9" x14ac:dyDescent="0.25">
      <c r="A325" s="6"/>
      <c r="B325" s="9" t="s">
        <v>182</v>
      </c>
      <c r="C325" s="49" t="s">
        <v>325</v>
      </c>
      <c r="D325" s="9" t="s">
        <v>103</v>
      </c>
      <c r="E325" s="11" t="s">
        <v>96</v>
      </c>
      <c r="F325" s="9" t="str">
        <f t="shared" si="15"/>
        <v>14 dni</v>
      </c>
      <c r="G325" s="11" t="s">
        <v>430</v>
      </c>
      <c r="H325" s="4">
        <v>29</v>
      </c>
      <c r="I325" s="38">
        <f t="shared" si="14"/>
        <v>124.41</v>
      </c>
    </row>
    <row r="326" spans="1:9" x14ac:dyDescent="0.25">
      <c r="A326" s="6"/>
      <c r="B326" s="9" t="s">
        <v>182</v>
      </c>
      <c r="C326" s="49" t="s">
        <v>326</v>
      </c>
      <c r="D326" s="9" t="s">
        <v>103</v>
      </c>
      <c r="E326" s="11" t="s">
        <v>96</v>
      </c>
      <c r="F326" s="9" t="str">
        <f t="shared" si="15"/>
        <v>14 dni</v>
      </c>
      <c r="G326" s="11" t="s">
        <v>430</v>
      </c>
      <c r="H326" s="3">
        <v>27</v>
      </c>
      <c r="I326" s="38">
        <f t="shared" si="14"/>
        <v>115.83</v>
      </c>
    </row>
    <row r="327" spans="1:9" x14ac:dyDescent="0.25">
      <c r="A327" s="6"/>
      <c r="B327" s="9" t="s">
        <v>182</v>
      </c>
      <c r="C327" s="49" t="s">
        <v>327</v>
      </c>
      <c r="D327" s="9" t="s">
        <v>103</v>
      </c>
      <c r="E327" s="11" t="s">
        <v>96</v>
      </c>
      <c r="F327" s="9" t="str">
        <f t="shared" si="15"/>
        <v>14 dni</v>
      </c>
      <c r="G327" s="11" t="s">
        <v>430</v>
      </c>
      <c r="H327" s="4">
        <v>95</v>
      </c>
      <c r="I327" s="38">
        <f t="shared" si="14"/>
        <v>407.55</v>
      </c>
    </row>
    <row r="328" spans="1:9" x14ac:dyDescent="0.25">
      <c r="A328" s="6"/>
      <c r="B328" s="9" t="s">
        <v>182</v>
      </c>
      <c r="C328" s="49" t="s">
        <v>328</v>
      </c>
      <c r="D328" s="9" t="s">
        <v>103</v>
      </c>
      <c r="E328" s="11" t="s">
        <v>96</v>
      </c>
      <c r="F328" s="9" t="str">
        <f t="shared" si="15"/>
        <v>14 dni</v>
      </c>
      <c r="G328" s="11" t="s">
        <v>430</v>
      </c>
      <c r="H328" s="3">
        <v>274</v>
      </c>
      <c r="I328" s="38">
        <f t="shared" si="14"/>
        <v>1175.46</v>
      </c>
    </row>
    <row r="329" spans="1:9" x14ac:dyDescent="0.25">
      <c r="A329" s="6"/>
      <c r="B329" s="9" t="s">
        <v>182</v>
      </c>
      <c r="C329" s="49" t="s">
        <v>329</v>
      </c>
      <c r="D329" s="9" t="s">
        <v>103</v>
      </c>
      <c r="E329" s="11" t="s">
        <v>96</v>
      </c>
      <c r="F329" s="9" t="str">
        <f t="shared" si="15"/>
        <v>14 dni</v>
      </c>
      <c r="G329" s="11" t="s">
        <v>430</v>
      </c>
      <c r="H329" s="4">
        <v>814</v>
      </c>
      <c r="I329" s="38">
        <f t="shared" si="14"/>
        <v>3492.06</v>
      </c>
    </row>
    <row r="330" spans="1:9" x14ac:dyDescent="0.25">
      <c r="A330" s="6"/>
      <c r="B330" s="9" t="s">
        <v>182</v>
      </c>
      <c r="C330" s="49" t="s">
        <v>330</v>
      </c>
      <c r="D330" s="9" t="s">
        <v>103</v>
      </c>
      <c r="E330" s="11" t="s">
        <v>96</v>
      </c>
      <c r="F330" s="9" t="str">
        <f t="shared" si="15"/>
        <v>14 dni</v>
      </c>
      <c r="G330" s="11" t="s">
        <v>430</v>
      </c>
      <c r="H330" s="3">
        <v>1202</v>
      </c>
      <c r="I330" s="38">
        <f t="shared" si="14"/>
        <v>5156.58</v>
      </c>
    </row>
    <row r="331" spans="1:9" x14ac:dyDescent="0.25">
      <c r="A331" s="6"/>
      <c r="B331" s="9" t="s">
        <v>182</v>
      </c>
      <c r="C331" s="49" t="s">
        <v>331</v>
      </c>
      <c r="D331" s="9" t="s">
        <v>103</v>
      </c>
      <c r="E331" s="11" t="s">
        <v>96</v>
      </c>
      <c r="F331" s="9" t="str">
        <f t="shared" si="15"/>
        <v>14 dni</v>
      </c>
      <c r="G331" s="11" t="s">
        <v>430</v>
      </c>
      <c r="H331" s="4">
        <v>21.5</v>
      </c>
      <c r="I331" s="38">
        <f t="shared" si="14"/>
        <v>92.234999999999999</v>
      </c>
    </row>
    <row r="332" spans="1:9" x14ac:dyDescent="0.25">
      <c r="A332" s="6"/>
      <c r="B332" s="9" t="s">
        <v>211</v>
      </c>
      <c r="C332" s="49" t="s">
        <v>333</v>
      </c>
      <c r="D332" s="9" t="s">
        <v>393</v>
      </c>
      <c r="E332" s="11" t="s">
        <v>96</v>
      </c>
      <c r="F332" s="9" t="str">
        <f t="shared" ref="F332:F367" si="16">F331</f>
        <v>14 dni</v>
      </c>
      <c r="G332" s="11" t="s">
        <v>430</v>
      </c>
      <c r="H332" s="3">
        <v>12.4</v>
      </c>
      <c r="I332" s="38">
        <f t="shared" si="14"/>
        <v>53.196000000000005</v>
      </c>
    </row>
    <row r="333" spans="1:9" x14ac:dyDescent="0.25">
      <c r="A333" s="6"/>
      <c r="B333" s="9" t="s">
        <v>211</v>
      </c>
      <c r="C333" s="49" t="s">
        <v>334</v>
      </c>
      <c r="D333" s="9" t="s">
        <v>393</v>
      </c>
      <c r="E333" s="11" t="s">
        <v>96</v>
      </c>
      <c r="F333" s="9" t="str">
        <f t="shared" si="16"/>
        <v>14 dni</v>
      </c>
      <c r="G333" s="11" t="s">
        <v>430</v>
      </c>
      <c r="H333" s="4">
        <v>67.5</v>
      </c>
      <c r="I333" s="38">
        <f t="shared" si="14"/>
        <v>289.57499999999999</v>
      </c>
    </row>
    <row r="334" spans="1:9" x14ac:dyDescent="0.25">
      <c r="A334" s="6"/>
      <c r="B334" s="9" t="s">
        <v>211</v>
      </c>
      <c r="C334" s="49" t="s">
        <v>335</v>
      </c>
      <c r="D334" s="9" t="s">
        <v>393</v>
      </c>
      <c r="E334" s="11" t="s">
        <v>96</v>
      </c>
      <c r="F334" s="9" t="str">
        <f t="shared" si="16"/>
        <v>14 dni</v>
      </c>
      <c r="G334" s="11" t="s">
        <v>430</v>
      </c>
      <c r="H334" s="3">
        <v>284</v>
      </c>
      <c r="I334" s="38">
        <f t="shared" si="14"/>
        <v>1218.3599999999999</v>
      </c>
    </row>
    <row r="335" spans="1:9" x14ac:dyDescent="0.25">
      <c r="A335" s="6"/>
      <c r="B335" s="9" t="s">
        <v>211</v>
      </c>
      <c r="C335" s="49" t="s">
        <v>336</v>
      </c>
      <c r="D335" s="9" t="s">
        <v>393</v>
      </c>
      <c r="E335" s="11" t="s">
        <v>96</v>
      </c>
      <c r="F335" s="9" t="str">
        <f t="shared" si="16"/>
        <v>14 dni</v>
      </c>
      <c r="G335" s="11" t="s">
        <v>430</v>
      </c>
      <c r="H335" s="4">
        <v>44</v>
      </c>
      <c r="I335" s="38">
        <f t="shared" si="14"/>
        <v>188.76</v>
      </c>
    </row>
    <row r="336" spans="1:9" x14ac:dyDescent="0.25">
      <c r="A336" s="6"/>
      <c r="B336" s="9" t="s">
        <v>211</v>
      </c>
      <c r="C336" s="49" t="s">
        <v>337</v>
      </c>
      <c r="D336" s="9" t="s">
        <v>393</v>
      </c>
      <c r="E336" s="11" t="s">
        <v>96</v>
      </c>
      <c r="F336" s="9" t="str">
        <f t="shared" si="16"/>
        <v>14 dni</v>
      </c>
      <c r="G336" s="11" t="s">
        <v>430</v>
      </c>
      <c r="H336" s="3">
        <v>181</v>
      </c>
      <c r="I336" s="38">
        <f t="shared" si="14"/>
        <v>776.49</v>
      </c>
    </row>
    <row r="337" spans="1:9" x14ac:dyDescent="0.25">
      <c r="A337" s="6"/>
      <c r="B337" s="9" t="s">
        <v>211</v>
      </c>
      <c r="C337" s="49" t="s">
        <v>338</v>
      </c>
      <c r="D337" s="9" t="s">
        <v>393</v>
      </c>
      <c r="E337" s="11" t="s">
        <v>96</v>
      </c>
      <c r="F337" s="9" t="str">
        <f t="shared" si="16"/>
        <v>14 dni</v>
      </c>
      <c r="G337" s="11" t="s">
        <v>430</v>
      </c>
      <c r="H337" s="4">
        <v>426</v>
      </c>
      <c r="I337" s="38">
        <f t="shared" si="14"/>
        <v>1827.54</v>
      </c>
    </row>
    <row r="338" spans="1:9" x14ac:dyDescent="0.25">
      <c r="A338" s="6"/>
      <c r="B338" s="9" t="s">
        <v>211</v>
      </c>
      <c r="C338" s="49" t="s">
        <v>339</v>
      </c>
      <c r="D338" s="9" t="s">
        <v>393</v>
      </c>
      <c r="E338" s="11" t="s">
        <v>96</v>
      </c>
      <c r="F338" s="9" t="str">
        <f t="shared" si="16"/>
        <v>14 dni</v>
      </c>
      <c r="G338" s="11" t="s">
        <v>430</v>
      </c>
      <c r="H338" s="3">
        <v>227</v>
      </c>
      <c r="I338" s="38">
        <f t="shared" si="14"/>
        <v>973.83</v>
      </c>
    </row>
    <row r="339" spans="1:9" x14ac:dyDescent="0.25">
      <c r="A339" s="6"/>
      <c r="B339" s="9" t="s">
        <v>211</v>
      </c>
      <c r="C339" s="49" t="s">
        <v>340</v>
      </c>
      <c r="D339" s="9" t="s">
        <v>393</v>
      </c>
      <c r="E339" s="11" t="s">
        <v>96</v>
      </c>
      <c r="F339" s="9" t="str">
        <f t="shared" si="16"/>
        <v>14 dni</v>
      </c>
      <c r="G339" s="11" t="s">
        <v>430</v>
      </c>
      <c r="H339" s="4">
        <v>167</v>
      </c>
      <c r="I339" s="38">
        <f t="shared" si="14"/>
        <v>716.43</v>
      </c>
    </row>
    <row r="340" spans="1:9" x14ac:dyDescent="0.25">
      <c r="A340" s="6"/>
      <c r="B340" s="9" t="s">
        <v>211</v>
      </c>
      <c r="C340" s="49" t="s">
        <v>341</v>
      </c>
      <c r="D340" s="9" t="s">
        <v>393</v>
      </c>
      <c r="E340" s="11" t="s">
        <v>96</v>
      </c>
      <c r="F340" s="9" t="str">
        <f t="shared" si="16"/>
        <v>14 dni</v>
      </c>
      <c r="G340" s="11" t="s">
        <v>430</v>
      </c>
      <c r="H340" s="3">
        <v>184</v>
      </c>
      <c r="I340" s="38">
        <f t="shared" si="14"/>
        <v>789.36</v>
      </c>
    </row>
    <row r="341" spans="1:9" x14ac:dyDescent="0.25">
      <c r="A341" s="6"/>
      <c r="B341" s="9" t="s">
        <v>211</v>
      </c>
      <c r="C341" s="49" t="s">
        <v>342</v>
      </c>
      <c r="D341" s="9" t="s">
        <v>393</v>
      </c>
      <c r="E341" s="11" t="s">
        <v>96</v>
      </c>
      <c r="F341" s="9" t="str">
        <f t="shared" si="16"/>
        <v>14 dni</v>
      </c>
      <c r="G341" s="11" t="s">
        <v>430</v>
      </c>
      <c r="H341" s="4">
        <v>473</v>
      </c>
      <c r="I341" s="38">
        <f t="shared" si="14"/>
        <v>2029.17</v>
      </c>
    </row>
    <row r="342" spans="1:9" x14ac:dyDescent="0.25">
      <c r="A342" s="6"/>
      <c r="B342" s="9" t="s">
        <v>211</v>
      </c>
      <c r="C342" s="49" t="s">
        <v>343</v>
      </c>
      <c r="D342" s="9" t="s">
        <v>393</v>
      </c>
      <c r="E342" s="11" t="s">
        <v>96</v>
      </c>
      <c r="F342" s="9" t="str">
        <f t="shared" si="16"/>
        <v>14 dni</v>
      </c>
      <c r="G342" s="11" t="s">
        <v>430</v>
      </c>
      <c r="H342" s="3">
        <v>17.8</v>
      </c>
      <c r="I342" s="38">
        <f t="shared" si="14"/>
        <v>76.362000000000009</v>
      </c>
    </row>
    <row r="343" spans="1:9" x14ac:dyDescent="0.25">
      <c r="A343" s="6"/>
      <c r="B343" s="9" t="s">
        <v>211</v>
      </c>
      <c r="C343" s="49" t="s">
        <v>344</v>
      </c>
      <c r="D343" s="9" t="s">
        <v>393</v>
      </c>
      <c r="E343" s="11" t="s">
        <v>96</v>
      </c>
      <c r="F343" s="9" t="str">
        <f t="shared" si="16"/>
        <v>14 dni</v>
      </c>
      <c r="G343" s="11" t="s">
        <v>430</v>
      </c>
      <c r="H343" s="4">
        <v>29.2</v>
      </c>
      <c r="I343" s="38">
        <f t="shared" si="14"/>
        <v>125.268</v>
      </c>
    </row>
    <row r="344" spans="1:9" x14ac:dyDescent="0.25">
      <c r="A344" s="6"/>
      <c r="B344" s="9" t="s">
        <v>211</v>
      </c>
      <c r="C344" s="49" t="s">
        <v>345</v>
      </c>
      <c r="D344" s="9" t="s">
        <v>393</v>
      </c>
      <c r="E344" s="11" t="s">
        <v>96</v>
      </c>
      <c r="F344" s="9" t="str">
        <f t="shared" si="16"/>
        <v>14 dni</v>
      </c>
      <c r="G344" s="11" t="s">
        <v>430</v>
      </c>
      <c r="H344" s="3">
        <v>151</v>
      </c>
      <c r="I344" s="38">
        <f t="shared" si="14"/>
        <v>647.79</v>
      </c>
    </row>
    <row r="345" spans="1:9" x14ac:dyDescent="0.25">
      <c r="A345" s="6"/>
      <c r="B345" s="9" t="s">
        <v>211</v>
      </c>
      <c r="C345" s="49" t="s">
        <v>346</v>
      </c>
      <c r="D345" s="9" t="s">
        <v>393</v>
      </c>
      <c r="E345" s="11" t="s">
        <v>96</v>
      </c>
      <c r="F345" s="9" t="str">
        <f t="shared" si="16"/>
        <v>14 dni</v>
      </c>
      <c r="G345" s="11" t="s">
        <v>430</v>
      </c>
      <c r="H345" s="4">
        <v>41</v>
      </c>
      <c r="I345" s="38">
        <f t="shared" si="14"/>
        <v>175.89000000000001</v>
      </c>
    </row>
    <row r="346" spans="1:9" x14ac:dyDescent="0.25">
      <c r="A346" s="6"/>
      <c r="B346" s="9" t="s">
        <v>211</v>
      </c>
      <c r="C346" s="49" t="s">
        <v>347</v>
      </c>
      <c r="D346" s="9" t="s">
        <v>393</v>
      </c>
      <c r="E346" s="11" t="s">
        <v>96</v>
      </c>
      <c r="F346" s="9" t="str">
        <f t="shared" si="16"/>
        <v>14 dni</v>
      </c>
      <c r="G346" s="11" t="s">
        <v>430</v>
      </c>
      <c r="H346" s="3">
        <v>29.2</v>
      </c>
      <c r="I346" s="38">
        <f t="shared" si="14"/>
        <v>125.268</v>
      </c>
    </row>
    <row r="347" spans="1:9" x14ac:dyDescent="0.25">
      <c r="A347" s="6"/>
      <c r="B347" s="9" t="s">
        <v>211</v>
      </c>
      <c r="C347" s="49" t="s">
        <v>348</v>
      </c>
      <c r="D347" s="9" t="s">
        <v>393</v>
      </c>
      <c r="E347" s="11" t="s">
        <v>96</v>
      </c>
      <c r="F347" s="9" t="str">
        <f t="shared" si="16"/>
        <v>14 dni</v>
      </c>
      <c r="G347" s="11" t="s">
        <v>430</v>
      </c>
      <c r="H347" s="4">
        <v>29.2</v>
      </c>
      <c r="I347" s="38">
        <f t="shared" si="14"/>
        <v>125.268</v>
      </c>
    </row>
    <row r="348" spans="1:9" x14ac:dyDescent="0.25">
      <c r="A348" s="6"/>
      <c r="B348" s="9" t="s">
        <v>211</v>
      </c>
      <c r="C348" s="49" t="s">
        <v>349</v>
      </c>
      <c r="D348" s="9" t="s">
        <v>393</v>
      </c>
      <c r="E348" s="11" t="s">
        <v>96</v>
      </c>
      <c r="F348" s="9" t="str">
        <f t="shared" si="16"/>
        <v>14 dni</v>
      </c>
      <c r="G348" s="11" t="s">
        <v>430</v>
      </c>
      <c r="H348" s="3">
        <v>53.8</v>
      </c>
      <c r="I348" s="38">
        <f t="shared" si="14"/>
        <v>230.80199999999999</v>
      </c>
    </row>
    <row r="349" spans="1:9" x14ac:dyDescent="0.25">
      <c r="A349" s="6"/>
      <c r="B349" s="9" t="s">
        <v>211</v>
      </c>
      <c r="C349" s="49" t="s">
        <v>350</v>
      </c>
      <c r="D349" s="9" t="s">
        <v>393</v>
      </c>
      <c r="E349" s="11" t="s">
        <v>96</v>
      </c>
      <c r="F349" s="9" t="str">
        <f t="shared" si="16"/>
        <v>14 dni</v>
      </c>
      <c r="G349" s="11" t="s">
        <v>430</v>
      </c>
      <c r="H349" s="4">
        <v>17</v>
      </c>
      <c r="I349" s="38">
        <f t="shared" si="14"/>
        <v>72.930000000000007</v>
      </c>
    </row>
    <row r="350" spans="1:9" x14ac:dyDescent="0.25">
      <c r="A350" s="6"/>
      <c r="B350" s="9" t="s">
        <v>211</v>
      </c>
      <c r="C350" s="49" t="s">
        <v>351</v>
      </c>
      <c r="D350" s="9" t="s">
        <v>393</v>
      </c>
      <c r="E350" s="11" t="s">
        <v>96</v>
      </c>
      <c r="F350" s="9" t="str">
        <f t="shared" si="16"/>
        <v>14 dni</v>
      </c>
      <c r="G350" s="11" t="s">
        <v>430</v>
      </c>
      <c r="H350" s="3">
        <v>45.3</v>
      </c>
      <c r="I350" s="38">
        <f t="shared" si="14"/>
        <v>194.33699999999999</v>
      </c>
    </row>
    <row r="351" spans="1:9" x14ac:dyDescent="0.25">
      <c r="A351" s="6"/>
      <c r="B351" s="9" t="s">
        <v>211</v>
      </c>
      <c r="C351" s="49" t="s">
        <v>352</v>
      </c>
      <c r="D351" s="9" t="s">
        <v>393</v>
      </c>
      <c r="E351" s="11" t="s">
        <v>96</v>
      </c>
      <c r="F351" s="9" t="str">
        <f t="shared" si="16"/>
        <v>14 dni</v>
      </c>
      <c r="G351" s="11" t="s">
        <v>430</v>
      </c>
      <c r="H351" s="4">
        <v>73</v>
      </c>
      <c r="I351" s="38">
        <f t="shared" si="14"/>
        <v>313.17</v>
      </c>
    </row>
    <row r="352" spans="1:9" x14ac:dyDescent="0.25">
      <c r="A352" s="6"/>
      <c r="B352" s="9" t="s">
        <v>211</v>
      </c>
      <c r="C352" s="49" t="s">
        <v>353</v>
      </c>
      <c r="D352" s="9" t="s">
        <v>393</v>
      </c>
      <c r="E352" s="11" t="s">
        <v>96</v>
      </c>
      <c r="F352" s="9" t="str">
        <f t="shared" si="16"/>
        <v>14 dni</v>
      </c>
      <c r="G352" s="11" t="s">
        <v>430</v>
      </c>
      <c r="H352" s="3">
        <v>82</v>
      </c>
      <c r="I352" s="38">
        <f t="shared" si="14"/>
        <v>351.78000000000003</v>
      </c>
    </row>
    <row r="353" spans="1:9" x14ac:dyDescent="0.25">
      <c r="A353" s="6"/>
      <c r="B353" s="9" t="s">
        <v>211</v>
      </c>
      <c r="C353" s="49" t="s">
        <v>354</v>
      </c>
      <c r="D353" s="9" t="s">
        <v>393</v>
      </c>
      <c r="E353" s="11" t="s">
        <v>96</v>
      </c>
      <c r="F353" s="9" t="str">
        <f t="shared" si="16"/>
        <v>14 dni</v>
      </c>
      <c r="G353" s="11" t="s">
        <v>430</v>
      </c>
      <c r="H353" s="4">
        <v>77.5</v>
      </c>
      <c r="I353" s="38">
        <f t="shared" si="14"/>
        <v>332.47500000000002</v>
      </c>
    </row>
    <row r="354" spans="1:9" x14ac:dyDescent="0.25">
      <c r="A354" s="6"/>
      <c r="B354" s="9" t="s">
        <v>211</v>
      </c>
      <c r="C354" s="49" t="s">
        <v>355</v>
      </c>
      <c r="D354" s="9" t="s">
        <v>393</v>
      </c>
      <c r="E354" s="11" t="s">
        <v>96</v>
      </c>
      <c r="F354" s="9" t="str">
        <f t="shared" si="16"/>
        <v>14 dni</v>
      </c>
      <c r="G354" s="11" t="s">
        <v>430</v>
      </c>
      <c r="H354" s="3">
        <v>56.8</v>
      </c>
      <c r="I354" s="38">
        <f t="shared" si="14"/>
        <v>243.672</v>
      </c>
    </row>
    <row r="355" spans="1:9" x14ac:dyDescent="0.25">
      <c r="A355" s="6"/>
      <c r="B355" s="9" t="s">
        <v>211</v>
      </c>
      <c r="C355" s="49" t="s">
        <v>356</v>
      </c>
      <c r="D355" s="9" t="s">
        <v>393</v>
      </c>
      <c r="E355" s="11" t="s">
        <v>96</v>
      </c>
      <c r="F355" s="9" t="str">
        <f t="shared" si="16"/>
        <v>14 dni</v>
      </c>
      <c r="G355" s="11" t="s">
        <v>430</v>
      </c>
      <c r="H355" s="4">
        <v>284</v>
      </c>
      <c r="I355" s="38">
        <f t="shared" si="14"/>
        <v>1218.3599999999999</v>
      </c>
    </row>
    <row r="356" spans="1:9" x14ac:dyDescent="0.25">
      <c r="A356" s="6"/>
      <c r="B356" s="9" t="s">
        <v>211</v>
      </c>
      <c r="C356" s="49" t="s">
        <v>357</v>
      </c>
      <c r="D356" s="9" t="s">
        <v>393</v>
      </c>
      <c r="E356" s="11" t="s">
        <v>96</v>
      </c>
      <c r="F356" s="9" t="str">
        <f t="shared" si="16"/>
        <v>14 dni</v>
      </c>
      <c r="G356" s="11" t="s">
        <v>430</v>
      </c>
      <c r="H356" s="3">
        <v>280</v>
      </c>
      <c r="I356" s="38">
        <f t="shared" si="14"/>
        <v>1201.2</v>
      </c>
    </row>
    <row r="357" spans="1:9" x14ac:dyDescent="0.25">
      <c r="A357" s="6"/>
      <c r="B357" s="9" t="s">
        <v>211</v>
      </c>
      <c r="C357" s="49" t="s">
        <v>358</v>
      </c>
      <c r="D357" s="9" t="s">
        <v>393</v>
      </c>
      <c r="E357" s="11" t="s">
        <v>96</v>
      </c>
      <c r="F357" s="9" t="str">
        <f t="shared" si="16"/>
        <v>14 dni</v>
      </c>
      <c r="G357" s="11" t="s">
        <v>430</v>
      </c>
      <c r="H357" s="4">
        <v>62</v>
      </c>
      <c r="I357" s="38">
        <f t="shared" si="14"/>
        <v>265.98</v>
      </c>
    </row>
    <row r="358" spans="1:9" x14ac:dyDescent="0.25">
      <c r="A358" s="6"/>
      <c r="B358" s="9" t="s">
        <v>211</v>
      </c>
      <c r="C358" s="49" t="s">
        <v>359</v>
      </c>
      <c r="D358" s="9" t="s">
        <v>393</v>
      </c>
      <c r="E358" s="11" t="s">
        <v>96</v>
      </c>
      <c r="F358" s="9" t="str">
        <f t="shared" si="16"/>
        <v>14 dni</v>
      </c>
      <c r="G358" s="11" t="s">
        <v>430</v>
      </c>
      <c r="H358" s="3">
        <v>210</v>
      </c>
      <c r="I358" s="38">
        <f t="shared" si="14"/>
        <v>900.9</v>
      </c>
    </row>
    <row r="359" spans="1:9" x14ac:dyDescent="0.25">
      <c r="A359" s="6"/>
      <c r="B359" s="9" t="s">
        <v>211</v>
      </c>
      <c r="C359" s="49" t="s">
        <v>360</v>
      </c>
      <c r="D359" s="9" t="s">
        <v>393</v>
      </c>
      <c r="E359" s="11" t="s">
        <v>96</v>
      </c>
      <c r="F359" s="9" t="str">
        <f t="shared" si="16"/>
        <v>14 dni</v>
      </c>
      <c r="G359" s="11" t="s">
        <v>430</v>
      </c>
      <c r="H359" s="4">
        <v>320</v>
      </c>
      <c r="I359" s="38">
        <f t="shared" si="14"/>
        <v>1372.8</v>
      </c>
    </row>
    <row r="360" spans="1:9" x14ac:dyDescent="0.25">
      <c r="A360" s="6"/>
      <c r="B360" s="9" t="s">
        <v>211</v>
      </c>
      <c r="C360" s="49" t="s">
        <v>361</v>
      </c>
      <c r="D360" s="9" t="s">
        <v>393</v>
      </c>
      <c r="E360" s="11" t="s">
        <v>96</v>
      </c>
      <c r="F360" s="9" t="str">
        <f t="shared" si="16"/>
        <v>14 dni</v>
      </c>
      <c r="G360" s="11" t="s">
        <v>430</v>
      </c>
      <c r="H360" s="3">
        <v>147</v>
      </c>
      <c r="I360" s="38">
        <f t="shared" si="14"/>
        <v>630.63</v>
      </c>
    </row>
    <row r="361" spans="1:9" x14ac:dyDescent="0.25">
      <c r="A361" s="6"/>
      <c r="B361" s="9" t="s">
        <v>211</v>
      </c>
      <c r="C361" s="49" t="s">
        <v>362</v>
      </c>
      <c r="D361" s="9" t="s">
        <v>393</v>
      </c>
      <c r="E361" s="11" t="s">
        <v>96</v>
      </c>
      <c r="F361" s="9" t="str">
        <f t="shared" si="16"/>
        <v>14 dni</v>
      </c>
      <c r="G361" s="11" t="s">
        <v>430</v>
      </c>
      <c r="H361" s="4">
        <v>110</v>
      </c>
      <c r="I361" s="38">
        <f t="shared" si="14"/>
        <v>471.9</v>
      </c>
    </row>
    <row r="362" spans="1:9" x14ac:dyDescent="0.25">
      <c r="A362" s="6"/>
      <c r="B362" s="9" t="s">
        <v>211</v>
      </c>
      <c r="C362" s="49" t="s">
        <v>363</v>
      </c>
      <c r="D362" s="9" t="s">
        <v>393</v>
      </c>
      <c r="E362" s="11" t="s">
        <v>96</v>
      </c>
      <c r="F362" s="9" t="str">
        <f t="shared" si="16"/>
        <v>14 dni</v>
      </c>
      <c r="G362" s="11" t="s">
        <v>430</v>
      </c>
      <c r="H362" s="3">
        <v>361</v>
      </c>
      <c r="I362" s="38">
        <f t="shared" si="14"/>
        <v>1548.69</v>
      </c>
    </row>
    <row r="363" spans="1:9" x14ac:dyDescent="0.25">
      <c r="A363" s="6"/>
      <c r="B363" s="9" t="s">
        <v>211</v>
      </c>
      <c r="C363" s="49" t="s">
        <v>364</v>
      </c>
      <c r="D363" s="9" t="s">
        <v>393</v>
      </c>
      <c r="E363" s="11" t="s">
        <v>96</v>
      </c>
      <c r="F363" s="9" t="str">
        <f t="shared" si="16"/>
        <v>14 dni</v>
      </c>
      <c r="G363" s="11" t="s">
        <v>430</v>
      </c>
      <c r="H363" s="4">
        <v>551</v>
      </c>
      <c r="I363" s="38">
        <f t="shared" si="14"/>
        <v>2363.79</v>
      </c>
    </row>
    <row r="364" spans="1:9" x14ac:dyDescent="0.25">
      <c r="A364" s="6"/>
      <c r="B364" s="9" t="s">
        <v>211</v>
      </c>
      <c r="C364" s="49" t="s">
        <v>365</v>
      </c>
      <c r="D364" s="9" t="s">
        <v>393</v>
      </c>
      <c r="E364" s="11" t="s">
        <v>96</v>
      </c>
      <c r="F364" s="9" t="str">
        <f t="shared" si="16"/>
        <v>14 dni</v>
      </c>
      <c r="G364" s="11" t="s">
        <v>430</v>
      </c>
      <c r="H364" s="3">
        <v>721</v>
      </c>
      <c r="I364" s="38">
        <f t="shared" si="14"/>
        <v>3093.09</v>
      </c>
    </row>
    <row r="365" spans="1:9" x14ac:dyDescent="0.25">
      <c r="A365" s="6"/>
      <c r="B365" s="9" t="s">
        <v>211</v>
      </c>
      <c r="C365" s="49" t="s">
        <v>366</v>
      </c>
      <c r="D365" s="9" t="s">
        <v>393</v>
      </c>
      <c r="E365" s="11" t="s">
        <v>96</v>
      </c>
      <c r="F365" s="9" t="str">
        <f t="shared" si="16"/>
        <v>14 dni</v>
      </c>
      <c r="G365" s="11" t="s">
        <v>430</v>
      </c>
      <c r="H365" s="4">
        <v>721</v>
      </c>
      <c r="I365" s="38">
        <f t="shared" si="14"/>
        <v>3093.09</v>
      </c>
    </row>
    <row r="366" spans="1:9" x14ac:dyDescent="0.25">
      <c r="A366" s="6"/>
      <c r="B366" s="9" t="s">
        <v>211</v>
      </c>
      <c r="C366" s="49" t="s">
        <v>367</v>
      </c>
      <c r="D366" s="9" t="s">
        <v>393</v>
      </c>
      <c r="E366" s="11" t="s">
        <v>96</v>
      </c>
      <c r="F366" s="9" t="str">
        <f t="shared" si="16"/>
        <v>14 dni</v>
      </c>
      <c r="G366" s="11" t="s">
        <v>430</v>
      </c>
      <c r="H366" s="3">
        <v>213</v>
      </c>
      <c r="I366" s="38">
        <f t="shared" si="14"/>
        <v>913.77</v>
      </c>
    </row>
    <row r="367" spans="1:9" x14ac:dyDescent="0.25">
      <c r="A367" s="6"/>
      <c r="B367" s="9" t="s">
        <v>211</v>
      </c>
      <c r="C367" s="49" t="s">
        <v>368</v>
      </c>
      <c r="D367" s="9" t="s">
        <v>393</v>
      </c>
      <c r="E367" s="11" t="s">
        <v>96</v>
      </c>
      <c r="F367" s="9" t="str">
        <f t="shared" si="16"/>
        <v>14 dni</v>
      </c>
      <c r="G367" s="11" t="s">
        <v>430</v>
      </c>
      <c r="H367" s="4">
        <v>122</v>
      </c>
      <c r="I367" s="38">
        <f t="shared" si="14"/>
        <v>523.38</v>
      </c>
    </row>
    <row r="368" spans="1:9" x14ac:dyDescent="0.25">
      <c r="A368" s="6"/>
      <c r="B368" s="9" t="s">
        <v>227</v>
      </c>
      <c r="C368" s="49" t="s">
        <v>369</v>
      </c>
      <c r="D368" s="9" t="s">
        <v>226</v>
      </c>
      <c r="E368" s="11" t="s">
        <v>96</v>
      </c>
      <c r="F368" s="9" t="str">
        <f t="shared" ref="F368" si="17">F367</f>
        <v>14 dni</v>
      </c>
      <c r="G368" s="11" t="s">
        <v>430</v>
      </c>
      <c r="H368" s="3">
        <v>205</v>
      </c>
      <c r="I368" s="38">
        <f t="shared" si="14"/>
        <v>879.45</v>
      </c>
    </row>
    <row r="369" spans="1:9" x14ac:dyDescent="0.25">
      <c r="A369" s="6"/>
      <c r="B369" s="9" t="s">
        <v>243</v>
      </c>
      <c r="C369" s="49" t="s">
        <v>370</v>
      </c>
      <c r="D369" s="9" t="s">
        <v>242</v>
      </c>
      <c r="E369" s="11" t="s">
        <v>96</v>
      </c>
      <c r="F369" s="9" t="str">
        <f t="shared" ref="F369:F370" si="18">F368</f>
        <v>14 dni</v>
      </c>
      <c r="G369" s="11" t="s">
        <v>430</v>
      </c>
      <c r="H369" s="12">
        <v>293</v>
      </c>
      <c r="I369" s="38">
        <f t="shared" si="14"/>
        <v>1256.97</v>
      </c>
    </row>
    <row r="370" spans="1:9" x14ac:dyDescent="0.25">
      <c r="A370" s="6"/>
      <c r="B370" s="9" t="s">
        <v>243</v>
      </c>
      <c r="C370" s="49" t="s">
        <v>371</v>
      </c>
      <c r="D370" s="10" t="s">
        <v>242</v>
      </c>
      <c r="E370" s="11" t="s">
        <v>96</v>
      </c>
      <c r="F370" s="9" t="str">
        <f t="shared" si="18"/>
        <v>14 dni</v>
      </c>
      <c r="G370" s="11" t="s">
        <v>430</v>
      </c>
      <c r="H370" s="12">
        <v>1918</v>
      </c>
      <c r="I370" s="38">
        <f t="shared" si="14"/>
        <v>8228.2199999999993</v>
      </c>
    </row>
    <row r="371" spans="1:9" x14ac:dyDescent="0.25">
      <c r="A371" s="6" t="s">
        <v>94</v>
      </c>
      <c r="B371" s="9" t="s">
        <v>211</v>
      </c>
      <c r="C371" s="49" t="s">
        <v>372</v>
      </c>
      <c r="D371" s="9" t="s">
        <v>393</v>
      </c>
      <c r="E371" s="11" t="s">
        <v>96</v>
      </c>
      <c r="F371" s="9" t="str">
        <f t="shared" ref="F371:F391" si="19">F370</f>
        <v>14 dni</v>
      </c>
      <c r="G371" s="11" t="s">
        <v>430</v>
      </c>
      <c r="H371" s="12">
        <v>39.200000000000003</v>
      </c>
      <c r="I371" s="38">
        <f t="shared" si="14"/>
        <v>168.16800000000001</v>
      </c>
    </row>
    <row r="372" spans="1:9" x14ac:dyDescent="0.25">
      <c r="A372" s="6" t="s">
        <v>94</v>
      </c>
      <c r="B372" s="9" t="s">
        <v>211</v>
      </c>
      <c r="C372" s="49" t="s">
        <v>373</v>
      </c>
      <c r="D372" s="9" t="s">
        <v>393</v>
      </c>
      <c r="E372" s="11" t="s">
        <v>96</v>
      </c>
      <c r="F372" s="9" t="str">
        <f t="shared" si="19"/>
        <v>14 dni</v>
      </c>
      <c r="G372" s="11" t="s">
        <v>430</v>
      </c>
      <c r="H372" s="12">
        <v>36.049999999999997</v>
      </c>
      <c r="I372" s="38">
        <f t="shared" si="14"/>
        <v>154.65449999999998</v>
      </c>
    </row>
    <row r="373" spans="1:9" x14ac:dyDescent="0.25">
      <c r="A373" s="6" t="s">
        <v>94</v>
      </c>
      <c r="B373" s="9" t="s">
        <v>211</v>
      </c>
      <c r="C373" s="49" t="s">
        <v>374</v>
      </c>
      <c r="D373" s="9" t="s">
        <v>393</v>
      </c>
      <c r="E373" s="11" t="s">
        <v>96</v>
      </c>
      <c r="F373" s="9" t="str">
        <f t="shared" si="19"/>
        <v>14 dni</v>
      </c>
      <c r="G373" s="11" t="s">
        <v>430</v>
      </c>
      <c r="H373" s="12">
        <v>38.4</v>
      </c>
      <c r="I373" s="38">
        <f t="shared" si="14"/>
        <v>164.73599999999999</v>
      </c>
    </row>
    <row r="374" spans="1:9" x14ac:dyDescent="0.25">
      <c r="A374" s="6" t="s">
        <v>94</v>
      </c>
      <c r="B374" s="9" t="s">
        <v>211</v>
      </c>
      <c r="C374" s="49" t="s">
        <v>375</v>
      </c>
      <c r="D374" s="9" t="s">
        <v>393</v>
      </c>
      <c r="E374" s="11" t="s">
        <v>96</v>
      </c>
      <c r="F374" s="9" t="str">
        <f t="shared" si="19"/>
        <v>14 dni</v>
      </c>
      <c r="G374" s="11" t="s">
        <v>430</v>
      </c>
      <c r="H374" s="12">
        <v>38.4</v>
      </c>
      <c r="I374" s="38">
        <f t="shared" si="14"/>
        <v>164.73599999999999</v>
      </c>
    </row>
    <row r="375" spans="1:9" x14ac:dyDescent="0.25">
      <c r="A375" s="6" t="s">
        <v>94</v>
      </c>
      <c r="B375" s="9" t="s">
        <v>211</v>
      </c>
      <c r="C375" s="49" t="s">
        <v>376</v>
      </c>
      <c r="D375" s="9" t="s">
        <v>393</v>
      </c>
      <c r="E375" s="11" t="s">
        <v>96</v>
      </c>
      <c r="F375" s="9" t="str">
        <f t="shared" si="19"/>
        <v>14 dni</v>
      </c>
      <c r="G375" s="11" t="s">
        <v>430</v>
      </c>
      <c r="H375" s="12">
        <v>40.799999999999997</v>
      </c>
      <c r="I375" s="38">
        <f t="shared" si="14"/>
        <v>175.03199999999998</v>
      </c>
    </row>
    <row r="376" spans="1:9" x14ac:dyDescent="0.25">
      <c r="A376" s="6" t="s">
        <v>94</v>
      </c>
      <c r="B376" s="9" t="s">
        <v>211</v>
      </c>
      <c r="C376" s="49" t="s">
        <v>377</v>
      </c>
      <c r="D376" s="9" t="s">
        <v>393</v>
      </c>
      <c r="E376" s="11" t="s">
        <v>96</v>
      </c>
      <c r="F376" s="9" t="str">
        <f t="shared" si="19"/>
        <v>14 dni</v>
      </c>
      <c r="G376" s="11" t="s">
        <v>430</v>
      </c>
      <c r="H376" s="12">
        <v>40.799999999999997</v>
      </c>
      <c r="I376" s="38">
        <f t="shared" si="14"/>
        <v>175.03199999999998</v>
      </c>
    </row>
    <row r="377" spans="1:9" x14ac:dyDescent="0.25">
      <c r="A377" s="6" t="s">
        <v>94</v>
      </c>
      <c r="B377" s="9" t="s">
        <v>211</v>
      </c>
      <c r="C377" s="49" t="s">
        <v>378</v>
      </c>
      <c r="D377" s="9" t="s">
        <v>393</v>
      </c>
      <c r="E377" s="11" t="s">
        <v>96</v>
      </c>
      <c r="F377" s="9" t="str">
        <f t="shared" si="19"/>
        <v>14 dni</v>
      </c>
      <c r="G377" s="11" t="s">
        <v>430</v>
      </c>
      <c r="H377" s="12">
        <v>43.8</v>
      </c>
      <c r="I377" s="38">
        <f t="shared" si="14"/>
        <v>187.90199999999999</v>
      </c>
    </row>
    <row r="378" spans="1:9" x14ac:dyDescent="0.25">
      <c r="A378" s="6" t="s">
        <v>94</v>
      </c>
      <c r="B378" s="9" t="s">
        <v>211</v>
      </c>
      <c r="C378" s="49" t="s">
        <v>379</v>
      </c>
      <c r="D378" s="9" t="s">
        <v>393</v>
      </c>
      <c r="E378" s="11" t="s">
        <v>96</v>
      </c>
      <c r="F378" s="9" t="str">
        <f t="shared" si="19"/>
        <v>14 dni</v>
      </c>
      <c r="G378" s="11" t="s">
        <v>430</v>
      </c>
      <c r="H378" s="12">
        <v>45.3</v>
      </c>
      <c r="I378" s="38">
        <f t="shared" si="14"/>
        <v>194.33699999999999</v>
      </c>
    </row>
    <row r="379" spans="1:9" x14ac:dyDescent="0.25">
      <c r="A379" s="6" t="s">
        <v>94</v>
      </c>
      <c r="B379" s="9" t="s">
        <v>211</v>
      </c>
      <c r="C379" s="49" t="s">
        <v>380</v>
      </c>
      <c r="D379" s="9" t="s">
        <v>393</v>
      </c>
      <c r="E379" s="11" t="s">
        <v>96</v>
      </c>
      <c r="F379" s="9" t="str">
        <f t="shared" si="19"/>
        <v>14 dni</v>
      </c>
      <c r="G379" s="11" t="s">
        <v>430</v>
      </c>
      <c r="H379" s="12">
        <v>39.9</v>
      </c>
      <c r="I379" s="38">
        <f t="shared" ref="I379:I424" si="20">H379*$J$4</f>
        <v>171.17099999999999</v>
      </c>
    </row>
    <row r="380" spans="1:9" x14ac:dyDescent="0.25">
      <c r="A380" s="6" t="s">
        <v>94</v>
      </c>
      <c r="B380" s="9" t="s">
        <v>211</v>
      </c>
      <c r="C380" s="49" t="s">
        <v>381</v>
      </c>
      <c r="D380" s="9" t="s">
        <v>393</v>
      </c>
      <c r="E380" s="11" t="s">
        <v>96</v>
      </c>
      <c r="F380" s="9" t="str">
        <f t="shared" si="19"/>
        <v>14 dni</v>
      </c>
      <c r="G380" s="11" t="s">
        <v>430</v>
      </c>
      <c r="H380" s="12">
        <v>43.05</v>
      </c>
      <c r="I380" s="38">
        <f t="shared" si="20"/>
        <v>184.68449999999999</v>
      </c>
    </row>
    <row r="381" spans="1:9" x14ac:dyDescent="0.25">
      <c r="A381" s="6" t="s">
        <v>94</v>
      </c>
      <c r="B381" s="9" t="s">
        <v>211</v>
      </c>
      <c r="C381" s="49" t="s">
        <v>382</v>
      </c>
      <c r="D381" s="9" t="s">
        <v>393</v>
      </c>
      <c r="E381" s="11" t="s">
        <v>96</v>
      </c>
      <c r="F381" s="9" t="str">
        <f t="shared" si="19"/>
        <v>14 dni</v>
      </c>
      <c r="G381" s="11" t="s">
        <v>430</v>
      </c>
      <c r="H381" s="12">
        <v>52.3</v>
      </c>
      <c r="I381" s="38">
        <f t="shared" si="20"/>
        <v>224.36699999999999</v>
      </c>
    </row>
    <row r="382" spans="1:9" x14ac:dyDescent="0.25">
      <c r="A382" s="6" t="s">
        <v>94</v>
      </c>
      <c r="B382" s="9" t="s">
        <v>211</v>
      </c>
      <c r="C382" s="49" t="s">
        <v>383</v>
      </c>
      <c r="D382" s="9" t="s">
        <v>393</v>
      </c>
      <c r="E382" s="11" t="s">
        <v>96</v>
      </c>
      <c r="F382" s="9" t="str">
        <f t="shared" si="19"/>
        <v>14 dni</v>
      </c>
      <c r="G382" s="11" t="s">
        <v>430</v>
      </c>
      <c r="H382" s="12">
        <v>39.9</v>
      </c>
      <c r="I382" s="38">
        <f t="shared" si="20"/>
        <v>171.17099999999999</v>
      </c>
    </row>
    <row r="383" spans="1:9" x14ac:dyDescent="0.25">
      <c r="A383" s="6" t="s">
        <v>94</v>
      </c>
      <c r="B383" s="9" t="s">
        <v>211</v>
      </c>
      <c r="C383" s="49" t="s">
        <v>384</v>
      </c>
      <c r="D383" s="9" t="s">
        <v>393</v>
      </c>
      <c r="E383" s="11" t="s">
        <v>96</v>
      </c>
      <c r="F383" s="9" t="str">
        <f t="shared" si="19"/>
        <v>14 dni</v>
      </c>
      <c r="G383" s="11" t="s">
        <v>430</v>
      </c>
      <c r="H383" s="12">
        <v>39.9</v>
      </c>
      <c r="I383" s="38">
        <f t="shared" si="20"/>
        <v>171.17099999999999</v>
      </c>
    </row>
    <row r="384" spans="1:9" x14ac:dyDescent="0.25">
      <c r="A384" s="6" t="s">
        <v>94</v>
      </c>
      <c r="B384" s="9" t="s">
        <v>211</v>
      </c>
      <c r="C384" s="49" t="s">
        <v>385</v>
      </c>
      <c r="D384" s="9" t="s">
        <v>393</v>
      </c>
      <c r="E384" s="11" t="s">
        <v>96</v>
      </c>
      <c r="F384" s="9" t="str">
        <f t="shared" si="19"/>
        <v>14 dni</v>
      </c>
      <c r="G384" s="11" t="s">
        <v>430</v>
      </c>
      <c r="H384" s="12">
        <v>42.3</v>
      </c>
      <c r="I384" s="38">
        <f t="shared" si="20"/>
        <v>181.46699999999998</v>
      </c>
    </row>
    <row r="385" spans="1:9" x14ac:dyDescent="0.25">
      <c r="A385" s="6" t="s">
        <v>94</v>
      </c>
      <c r="B385" s="9" t="s">
        <v>211</v>
      </c>
      <c r="C385" s="49" t="s">
        <v>386</v>
      </c>
      <c r="D385" s="9" t="s">
        <v>393</v>
      </c>
      <c r="E385" s="11" t="s">
        <v>96</v>
      </c>
      <c r="F385" s="9" t="str">
        <f t="shared" si="19"/>
        <v>14 dni</v>
      </c>
      <c r="G385" s="11" t="s">
        <v>430</v>
      </c>
      <c r="H385" s="12">
        <v>45.3</v>
      </c>
      <c r="I385" s="38">
        <f t="shared" si="20"/>
        <v>194.33699999999999</v>
      </c>
    </row>
    <row r="386" spans="1:9" x14ac:dyDescent="0.25">
      <c r="A386" s="6" t="s">
        <v>94</v>
      </c>
      <c r="B386" s="9" t="s">
        <v>211</v>
      </c>
      <c r="C386" s="49" t="s">
        <v>387</v>
      </c>
      <c r="D386" s="9" t="s">
        <v>393</v>
      </c>
      <c r="E386" s="11" t="s">
        <v>96</v>
      </c>
      <c r="F386" s="9" t="str">
        <f t="shared" si="19"/>
        <v>14 dni</v>
      </c>
      <c r="G386" s="11" t="s">
        <v>430</v>
      </c>
      <c r="H386" s="12">
        <v>43.8</v>
      </c>
      <c r="I386" s="38">
        <f t="shared" si="20"/>
        <v>187.90199999999999</v>
      </c>
    </row>
    <row r="387" spans="1:9" x14ac:dyDescent="0.25">
      <c r="A387" s="6" t="s">
        <v>94</v>
      </c>
      <c r="B387" s="9" t="s">
        <v>211</v>
      </c>
      <c r="C387" s="49" t="s">
        <v>388</v>
      </c>
      <c r="D387" s="9" t="s">
        <v>393</v>
      </c>
      <c r="E387" s="11" t="s">
        <v>96</v>
      </c>
      <c r="F387" s="9" t="str">
        <f t="shared" si="19"/>
        <v>14 dni</v>
      </c>
      <c r="G387" s="11" t="s">
        <v>430</v>
      </c>
      <c r="H387" s="12">
        <v>46.8</v>
      </c>
      <c r="I387" s="38">
        <f t="shared" si="20"/>
        <v>200.77199999999999</v>
      </c>
    </row>
    <row r="388" spans="1:9" x14ac:dyDescent="0.25">
      <c r="A388" s="6" t="s">
        <v>94</v>
      </c>
      <c r="B388" s="9" t="s">
        <v>211</v>
      </c>
      <c r="C388" s="49" t="s">
        <v>389</v>
      </c>
      <c r="D388" s="9" t="s">
        <v>393</v>
      </c>
      <c r="E388" s="11" t="s">
        <v>96</v>
      </c>
      <c r="F388" s="9" t="str">
        <f t="shared" si="19"/>
        <v>14 dni</v>
      </c>
      <c r="G388" s="11" t="s">
        <v>430</v>
      </c>
      <c r="H388" s="12">
        <v>49.9</v>
      </c>
      <c r="I388" s="38">
        <f t="shared" si="20"/>
        <v>214.071</v>
      </c>
    </row>
    <row r="389" spans="1:9" x14ac:dyDescent="0.25">
      <c r="A389" s="6" t="s">
        <v>94</v>
      </c>
      <c r="B389" s="9" t="s">
        <v>211</v>
      </c>
      <c r="C389" s="49" t="s">
        <v>390</v>
      </c>
      <c r="D389" s="9" t="s">
        <v>393</v>
      </c>
      <c r="E389" s="11" t="s">
        <v>96</v>
      </c>
      <c r="F389" s="9" t="str">
        <f t="shared" si="19"/>
        <v>14 dni</v>
      </c>
      <c r="G389" s="11" t="s">
        <v>430</v>
      </c>
      <c r="H389" s="12">
        <v>52.3</v>
      </c>
      <c r="I389" s="38">
        <f t="shared" si="20"/>
        <v>224.36699999999999</v>
      </c>
    </row>
    <row r="390" spans="1:9" x14ac:dyDescent="0.25">
      <c r="A390" s="6" t="s">
        <v>94</v>
      </c>
      <c r="B390" s="9" t="s">
        <v>211</v>
      </c>
      <c r="C390" s="49" t="s">
        <v>391</v>
      </c>
      <c r="D390" s="9" t="s">
        <v>393</v>
      </c>
      <c r="E390" s="11" t="s">
        <v>96</v>
      </c>
      <c r="F390" s="9" t="str">
        <f t="shared" si="19"/>
        <v>14 dni</v>
      </c>
      <c r="G390" s="11" t="s">
        <v>430</v>
      </c>
      <c r="H390" s="12">
        <v>52.3</v>
      </c>
      <c r="I390" s="38">
        <f t="shared" si="20"/>
        <v>224.36699999999999</v>
      </c>
    </row>
    <row r="391" spans="1:9" x14ac:dyDescent="0.25">
      <c r="A391" s="6" t="s">
        <v>94</v>
      </c>
      <c r="B391" s="9" t="s">
        <v>211</v>
      </c>
      <c r="C391" s="49" t="s">
        <v>392</v>
      </c>
      <c r="D391" s="9" t="s">
        <v>393</v>
      </c>
      <c r="E391" s="11" t="s">
        <v>96</v>
      </c>
      <c r="F391" s="9" t="str">
        <f t="shared" si="19"/>
        <v>14 dni</v>
      </c>
      <c r="G391" s="11" t="s">
        <v>430</v>
      </c>
      <c r="H391" s="12">
        <v>49.9</v>
      </c>
      <c r="I391" s="38">
        <f t="shared" si="20"/>
        <v>214.071</v>
      </c>
    </row>
    <row r="392" spans="1:9" x14ac:dyDescent="0.25">
      <c r="A392" s="6" t="s">
        <v>416</v>
      </c>
      <c r="B392" s="9" t="s">
        <v>417</v>
      </c>
      <c r="C392" s="49" t="s">
        <v>418</v>
      </c>
      <c r="D392" s="9" t="s">
        <v>103</v>
      </c>
      <c r="E392" s="11" t="s">
        <v>96</v>
      </c>
      <c r="F392" s="9" t="str">
        <f>F391</f>
        <v>14 dni</v>
      </c>
      <c r="G392" s="11" t="s">
        <v>430</v>
      </c>
      <c r="H392" s="12">
        <v>98.4</v>
      </c>
      <c r="I392" s="38">
        <f t="shared" si="20"/>
        <v>422.13600000000002</v>
      </c>
    </row>
    <row r="393" spans="1:9" x14ac:dyDescent="0.25">
      <c r="A393" s="6" t="s">
        <v>416</v>
      </c>
      <c r="B393" s="9" t="s">
        <v>417</v>
      </c>
      <c r="C393" s="49" t="s">
        <v>419</v>
      </c>
      <c r="D393" s="9" t="s">
        <v>103</v>
      </c>
      <c r="E393" s="11" t="s">
        <v>96</v>
      </c>
      <c r="F393" s="9" t="str">
        <f t="shared" ref="F393:F406" si="21">F392</f>
        <v>14 dni</v>
      </c>
      <c r="G393" s="11" t="s">
        <v>430</v>
      </c>
      <c r="H393" s="12">
        <v>15.8</v>
      </c>
      <c r="I393" s="38">
        <f t="shared" si="20"/>
        <v>67.782000000000011</v>
      </c>
    </row>
    <row r="394" spans="1:9" x14ac:dyDescent="0.25">
      <c r="A394" s="6" t="s">
        <v>416</v>
      </c>
      <c r="B394" s="9" t="s">
        <v>417</v>
      </c>
      <c r="C394" s="49" t="s">
        <v>420</v>
      </c>
      <c r="D394" s="9" t="s">
        <v>103</v>
      </c>
      <c r="E394" s="11" t="s">
        <v>96</v>
      </c>
      <c r="F394" s="9" t="str">
        <f t="shared" si="21"/>
        <v>14 dni</v>
      </c>
      <c r="G394" s="11" t="s">
        <v>430</v>
      </c>
      <c r="H394" s="12">
        <v>177</v>
      </c>
      <c r="I394" s="38">
        <f t="shared" si="20"/>
        <v>759.33</v>
      </c>
    </row>
    <row r="395" spans="1:9" x14ac:dyDescent="0.25">
      <c r="A395" s="6" t="s">
        <v>416</v>
      </c>
      <c r="B395" s="9" t="s">
        <v>417</v>
      </c>
      <c r="C395" s="49" t="s">
        <v>421</v>
      </c>
      <c r="D395" s="9" t="s">
        <v>103</v>
      </c>
      <c r="E395" s="11" t="s">
        <v>96</v>
      </c>
      <c r="F395" s="9" t="str">
        <f t="shared" si="21"/>
        <v>14 dni</v>
      </c>
      <c r="G395" s="11" t="s">
        <v>430</v>
      </c>
      <c r="H395" s="12">
        <v>254</v>
      </c>
      <c r="I395" s="38">
        <f t="shared" si="20"/>
        <v>1089.6600000000001</v>
      </c>
    </row>
    <row r="396" spans="1:9" x14ac:dyDescent="0.25">
      <c r="A396" s="6" t="s">
        <v>416</v>
      </c>
      <c r="B396" s="9" t="s">
        <v>417</v>
      </c>
      <c r="C396" s="49" t="s">
        <v>422</v>
      </c>
      <c r="D396" s="9" t="s">
        <v>103</v>
      </c>
      <c r="E396" s="11" t="s">
        <v>96</v>
      </c>
      <c r="F396" s="9" t="str">
        <f t="shared" si="21"/>
        <v>14 dni</v>
      </c>
      <c r="G396" s="11" t="s">
        <v>430</v>
      </c>
      <c r="H396" s="12">
        <v>416</v>
      </c>
      <c r="I396" s="38">
        <f t="shared" si="20"/>
        <v>1784.64</v>
      </c>
    </row>
    <row r="397" spans="1:9" x14ac:dyDescent="0.25">
      <c r="A397" s="6" t="s">
        <v>416</v>
      </c>
      <c r="B397" s="9" t="s">
        <v>417</v>
      </c>
      <c r="C397" s="49" t="s">
        <v>423</v>
      </c>
      <c r="D397" s="9" t="s">
        <v>103</v>
      </c>
      <c r="E397" s="11" t="s">
        <v>96</v>
      </c>
      <c r="F397" s="9" t="str">
        <f t="shared" si="21"/>
        <v>14 dni</v>
      </c>
      <c r="G397" s="11" t="s">
        <v>430</v>
      </c>
      <c r="H397" s="12">
        <v>341</v>
      </c>
      <c r="I397" s="38">
        <f t="shared" si="20"/>
        <v>1462.89</v>
      </c>
    </row>
    <row r="398" spans="1:9" x14ac:dyDescent="0.25">
      <c r="A398" s="6" t="s">
        <v>416</v>
      </c>
      <c r="B398" s="9" t="s">
        <v>417</v>
      </c>
      <c r="C398" s="49" t="s">
        <v>424</v>
      </c>
      <c r="D398" s="9" t="s">
        <v>103</v>
      </c>
      <c r="E398" s="11" t="s">
        <v>96</v>
      </c>
      <c r="F398" s="9" t="str">
        <f t="shared" si="21"/>
        <v>14 dni</v>
      </c>
      <c r="G398" s="11" t="s">
        <v>430</v>
      </c>
      <c r="H398" s="12">
        <v>474</v>
      </c>
      <c r="I398" s="38">
        <f t="shared" si="20"/>
        <v>2033.46</v>
      </c>
    </row>
    <row r="399" spans="1:9" x14ac:dyDescent="0.25">
      <c r="A399" s="6" t="s">
        <v>416</v>
      </c>
      <c r="B399" s="9" t="s">
        <v>417</v>
      </c>
      <c r="C399" s="49" t="s">
        <v>425</v>
      </c>
      <c r="D399" s="9" t="s">
        <v>103</v>
      </c>
      <c r="E399" s="11" t="s">
        <v>96</v>
      </c>
      <c r="F399" s="9" t="str">
        <f t="shared" si="21"/>
        <v>14 dni</v>
      </c>
      <c r="G399" s="11" t="s">
        <v>430</v>
      </c>
      <c r="H399" s="12">
        <v>481</v>
      </c>
      <c r="I399" s="38">
        <f t="shared" si="20"/>
        <v>2063.4900000000002</v>
      </c>
    </row>
    <row r="400" spans="1:9" x14ac:dyDescent="0.25">
      <c r="A400" s="6" t="s">
        <v>416</v>
      </c>
      <c r="B400" s="9" t="s">
        <v>417</v>
      </c>
      <c r="C400" s="49" t="s">
        <v>426</v>
      </c>
      <c r="D400" s="9" t="s">
        <v>103</v>
      </c>
      <c r="E400" s="11" t="s">
        <v>96</v>
      </c>
      <c r="F400" s="9" t="str">
        <f t="shared" si="21"/>
        <v>14 dni</v>
      </c>
      <c r="G400" s="11" t="s">
        <v>430</v>
      </c>
      <c r="H400" s="12">
        <v>613</v>
      </c>
      <c r="I400" s="38">
        <f t="shared" si="20"/>
        <v>2629.77</v>
      </c>
    </row>
    <row r="401" spans="1:9" x14ac:dyDescent="0.25">
      <c r="A401" s="6" t="s">
        <v>416</v>
      </c>
      <c r="B401" s="9" t="s">
        <v>417</v>
      </c>
      <c r="C401" s="49" t="s">
        <v>427</v>
      </c>
      <c r="D401" s="9" t="s">
        <v>103</v>
      </c>
      <c r="E401" s="11" t="s">
        <v>96</v>
      </c>
      <c r="F401" s="9" t="str">
        <f t="shared" si="21"/>
        <v>14 dni</v>
      </c>
      <c r="G401" s="11" t="s">
        <v>430</v>
      </c>
      <c r="H401" s="12">
        <v>788</v>
      </c>
      <c r="I401" s="38">
        <f t="shared" si="20"/>
        <v>3380.52</v>
      </c>
    </row>
    <row r="402" spans="1:9" x14ac:dyDescent="0.25">
      <c r="A402" s="6" t="s">
        <v>416</v>
      </c>
      <c r="B402" s="9" t="s">
        <v>417</v>
      </c>
      <c r="C402" s="49" t="s">
        <v>428</v>
      </c>
      <c r="D402" s="9" t="s">
        <v>103</v>
      </c>
      <c r="E402" s="11" t="s">
        <v>96</v>
      </c>
      <c r="F402" s="9" t="str">
        <f t="shared" si="21"/>
        <v>14 dni</v>
      </c>
      <c r="G402" s="11" t="s">
        <v>430</v>
      </c>
      <c r="H402" s="12">
        <v>850</v>
      </c>
      <c r="I402" s="38">
        <f t="shared" si="20"/>
        <v>3646.5</v>
      </c>
    </row>
    <row r="403" spans="1:9" x14ac:dyDescent="0.25">
      <c r="A403" s="6" t="s">
        <v>416</v>
      </c>
      <c r="B403" s="9" t="s">
        <v>417</v>
      </c>
      <c r="C403" s="49" t="s">
        <v>394</v>
      </c>
      <c r="D403" s="9" t="s">
        <v>103</v>
      </c>
      <c r="E403" s="11" t="s">
        <v>96</v>
      </c>
      <c r="F403" s="9" t="str">
        <f t="shared" si="21"/>
        <v>14 dni</v>
      </c>
      <c r="G403" s="11" t="s">
        <v>430</v>
      </c>
      <c r="H403" s="12">
        <v>1025</v>
      </c>
      <c r="I403" s="38">
        <f t="shared" si="20"/>
        <v>4397.25</v>
      </c>
    </row>
    <row r="404" spans="1:9" x14ac:dyDescent="0.25">
      <c r="A404" s="6" t="s">
        <v>416</v>
      </c>
      <c r="B404" s="9" t="s">
        <v>417</v>
      </c>
      <c r="C404" s="49" t="s">
        <v>395</v>
      </c>
      <c r="D404" s="9" t="s">
        <v>103</v>
      </c>
      <c r="E404" s="11" t="s">
        <v>96</v>
      </c>
      <c r="F404" s="9" t="str">
        <f t="shared" si="21"/>
        <v>14 dni</v>
      </c>
      <c r="G404" s="11" t="s">
        <v>430</v>
      </c>
      <c r="H404" s="12">
        <v>287</v>
      </c>
      <c r="I404" s="38">
        <f t="shared" si="20"/>
        <v>1231.23</v>
      </c>
    </row>
    <row r="405" spans="1:9" x14ac:dyDescent="0.25">
      <c r="A405" s="6" t="s">
        <v>416</v>
      </c>
      <c r="B405" s="9" t="s">
        <v>417</v>
      </c>
      <c r="C405" s="49" t="s">
        <v>396</v>
      </c>
      <c r="D405" s="9" t="s">
        <v>103</v>
      </c>
      <c r="E405" s="11" t="s">
        <v>96</v>
      </c>
      <c r="F405" s="9" t="str">
        <f t="shared" si="21"/>
        <v>14 dni</v>
      </c>
      <c r="G405" s="11" t="s">
        <v>430</v>
      </c>
      <c r="H405" s="12">
        <v>180</v>
      </c>
      <c r="I405" s="38">
        <f t="shared" si="20"/>
        <v>772.2</v>
      </c>
    </row>
    <row r="406" spans="1:9" x14ac:dyDescent="0.25">
      <c r="A406" s="6" t="s">
        <v>416</v>
      </c>
      <c r="B406" s="9" t="s">
        <v>417</v>
      </c>
      <c r="C406" s="49" t="s">
        <v>397</v>
      </c>
      <c r="D406" s="9" t="s">
        <v>103</v>
      </c>
      <c r="E406" s="11" t="s">
        <v>96</v>
      </c>
      <c r="F406" s="9" t="str">
        <f t="shared" si="21"/>
        <v>14 dni</v>
      </c>
      <c r="G406" s="11" t="s">
        <v>430</v>
      </c>
      <c r="H406" s="12">
        <v>94.5</v>
      </c>
      <c r="I406" s="38">
        <f t="shared" si="20"/>
        <v>405.40500000000003</v>
      </c>
    </row>
    <row r="407" spans="1:9" x14ac:dyDescent="0.25">
      <c r="A407" s="6" t="s">
        <v>416</v>
      </c>
      <c r="B407" s="9" t="s">
        <v>417</v>
      </c>
      <c r="C407" s="49" t="s">
        <v>398</v>
      </c>
      <c r="D407" s="9" t="s">
        <v>103</v>
      </c>
      <c r="E407" s="11" t="s">
        <v>96</v>
      </c>
      <c r="F407" s="9" t="str">
        <f t="shared" ref="F407:F413" si="22">F406</f>
        <v>14 dni</v>
      </c>
      <c r="G407" s="11" t="s">
        <v>430</v>
      </c>
      <c r="H407" s="12">
        <v>260</v>
      </c>
      <c r="I407" s="38">
        <f t="shared" si="20"/>
        <v>1115.4000000000001</v>
      </c>
    </row>
    <row r="408" spans="1:9" x14ac:dyDescent="0.25">
      <c r="A408" s="6" t="s">
        <v>416</v>
      </c>
      <c r="B408" s="9" t="s">
        <v>417</v>
      </c>
      <c r="C408" s="49" t="s">
        <v>399</v>
      </c>
      <c r="D408" s="9" t="s">
        <v>103</v>
      </c>
      <c r="E408" s="11" t="s">
        <v>96</v>
      </c>
      <c r="F408" s="9" t="str">
        <f t="shared" si="22"/>
        <v>14 dni</v>
      </c>
      <c r="G408" s="11" t="s">
        <v>430</v>
      </c>
      <c r="H408" s="12">
        <v>54.4</v>
      </c>
      <c r="I408" s="38">
        <f t="shared" si="20"/>
        <v>233.376</v>
      </c>
    </row>
    <row r="409" spans="1:9" x14ac:dyDescent="0.25">
      <c r="A409" s="6" t="s">
        <v>416</v>
      </c>
      <c r="B409" s="9" t="s">
        <v>417</v>
      </c>
      <c r="C409" s="49" t="s">
        <v>400</v>
      </c>
      <c r="D409" s="9" t="s">
        <v>103</v>
      </c>
      <c r="E409" s="11" t="s">
        <v>96</v>
      </c>
      <c r="F409" s="9" t="str">
        <f t="shared" si="22"/>
        <v>14 dni</v>
      </c>
      <c r="G409" s="11" t="s">
        <v>430</v>
      </c>
      <c r="H409" s="12">
        <v>92</v>
      </c>
      <c r="I409" s="38">
        <f t="shared" si="20"/>
        <v>394.68</v>
      </c>
    </row>
    <row r="410" spans="1:9" x14ac:dyDescent="0.25">
      <c r="A410" s="6" t="s">
        <v>416</v>
      </c>
      <c r="B410" s="9" t="s">
        <v>417</v>
      </c>
      <c r="C410" s="49" t="s">
        <v>401</v>
      </c>
      <c r="D410" s="9" t="s">
        <v>103</v>
      </c>
      <c r="E410" s="11" t="s">
        <v>96</v>
      </c>
      <c r="F410" s="9" t="str">
        <f t="shared" si="22"/>
        <v>14 dni</v>
      </c>
      <c r="G410" s="11" t="s">
        <v>430</v>
      </c>
      <c r="H410" s="12">
        <v>136</v>
      </c>
      <c r="I410" s="38">
        <f t="shared" si="20"/>
        <v>583.44000000000005</v>
      </c>
    </row>
    <row r="411" spans="1:9" x14ac:dyDescent="0.25">
      <c r="A411" s="6" t="s">
        <v>416</v>
      </c>
      <c r="B411" s="9" t="s">
        <v>417</v>
      </c>
      <c r="C411" s="49" t="s">
        <v>402</v>
      </c>
      <c r="D411" s="9" t="s">
        <v>103</v>
      </c>
      <c r="E411" s="11" t="s">
        <v>96</v>
      </c>
      <c r="F411" s="9" t="str">
        <f t="shared" si="22"/>
        <v>14 dni</v>
      </c>
      <c r="G411" s="11" t="s">
        <v>430</v>
      </c>
      <c r="H411" s="12">
        <v>11.2</v>
      </c>
      <c r="I411" s="38">
        <f t="shared" si="20"/>
        <v>48.047999999999995</v>
      </c>
    </row>
    <row r="412" spans="1:9" x14ac:dyDescent="0.25">
      <c r="A412" s="6" t="s">
        <v>416</v>
      </c>
      <c r="B412" s="9" t="s">
        <v>417</v>
      </c>
      <c r="C412" s="49" t="s">
        <v>403</v>
      </c>
      <c r="D412" s="9" t="s">
        <v>103</v>
      </c>
      <c r="E412" s="11" t="s">
        <v>96</v>
      </c>
      <c r="F412" s="9" t="str">
        <f t="shared" si="22"/>
        <v>14 dni</v>
      </c>
      <c r="G412" s="11" t="s">
        <v>430</v>
      </c>
      <c r="H412" s="12">
        <v>471</v>
      </c>
      <c r="I412" s="38">
        <f t="shared" si="20"/>
        <v>2020.59</v>
      </c>
    </row>
    <row r="413" spans="1:9" x14ac:dyDescent="0.25">
      <c r="A413" s="6" t="s">
        <v>416</v>
      </c>
      <c r="B413" s="9" t="s">
        <v>417</v>
      </c>
      <c r="C413" s="49" t="s">
        <v>404</v>
      </c>
      <c r="D413" s="9" t="s">
        <v>103</v>
      </c>
      <c r="E413" s="11" t="s">
        <v>96</v>
      </c>
      <c r="F413" s="9" t="str">
        <f t="shared" si="22"/>
        <v>14 dni</v>
      </c>
      <c r="G413" s="11" t="s">
        <v>430</v>
      </c>
      <c r="H413" s="12">
        <v>40.200000000000003</v>
      </c>
      <c r="I413" s="38">
        <f t="shared" si="20"/>
        <v>172.45800000000003</v>
      </c>
    </row>
    <row r="414" spans="1:9" x14ac:dyDescent="0.25">
      <c r="A414" s="6" t="s">
        <v>416</v>
      </c>
      <c r="B414" s="9" t="s">
        <v>417</v>
      </c>
      <c r="C414" s="49" t="s">
        <v>405</v>
      </c>
      <c r="D414" s="9" t="s">
        <v>103</v>
      </c>
      <c r="E414" s="11" t="s">
        <v>96</v>
      </c>
      <c r="F414" s="9" t="str">
        <f t="shared" ref="F414:F424" si="23">F413</f>
        <v>14 dni</v>
      </c>
      <c r="G414" s="11" t="s">
        <v>430</v>
      </c>
      <c r="H414" s="12">
        <v>14.2</v>
      </c>
      <c r="I414" s="38">
        <f t="shared" si="20"/>
        <v>60.917999999999999</v>
      </c>
    </row>
    <row r="415" spans="1:9" x14ac:dyDescent="0.25">
      <c r="A415" s="6" t="s">
        <v>416</v>
      </c>
      <c r="B415" s="9" t="s">
        <v>417</v>
      </c>
      <c r="C415" s="49" t="s">
        <v>406</v>
      </c>
      <c r="D415" s="9" t="s">
        <v>103</v>
      </c>
      <c r="E415" s="11" t="s">
        <v>96</v>
      </c>
      <c r="F415" s="9" t="str">
        <f t="shared" si="23"/>
        <v>14 dni</v>
      </c>
      <c r="G415" s="11" t="s">
        <v>430</v>
      </c>
      <c r="H415" s="12">
        <v>14</v>
      </c>
      <c r="I415" s="38">
        <f t="shared" si="20"/>
        <v>60.06</v>
      </c>
    </row>
    <row r="416" spans="1:9" x14ac:dyDescent="0.25">
      <c r="A416" s="6" t="s">
        <v>416</v>
      </c>
      <c r="B416" s="9" t="s">
        <v>417</v>
      </c>
      <c r="C416" s="49" t="s">
        <v>407</v>
      </c>
      <c r="D416" s="9" t="s">
        <v>103</v>
      </c>
      <c r="E416" s="11" t="s">
        <v>96</v>
      </c>
      <c r="F416" s="9" t="str">
        <f t="shared" si="23"/>
        <v>14 dni</v>
      </c>
      <c r="G416" s="11" t="s">
        <v>430</v>
      </c>
      <c r="H416" s="12">
        <v>19.75</v>
      </c>
      <c r="I416" s="38">
        <f t="shared" si="20"/>
        <v>84.727500000000006</v>
      </c>
    </row>
    <row r="417" spans="1:9" x14ac:dyDescent="0.25">
      <c r="A417" s="6" t="s">
        <v>416</v>
      </c>
      <c r="B417" s="9" t="s">
        <v>417</v>
      </c>
      <c r="C417" s="49" t="s">
        <v>408</v>
      </c>
      <c r="D417" s="9" t="s">
        <v>103</v>
      </c>
      <c r="E417" s="11" t="s">
        <v>96</v>
      </c>
      <c r="F417" s="9" t="str">
        <f t="shared" si="23"/>
        <v>14 dni</v>
      </c>
      <c r="G417" s="11" t="s">
        <v>430</v>
      </c>
      <c r="H417" s="12">
        <v>70</v>
      </c>
      <c r="I417" s="38">
        <f t="shared" si="20"/>
        <v>300.3</v>
      </c>
    </row>
    <row r="418" spans="1:9" x14ac:dyDescent="0.25">
      <c r="A418" s="6" t="s">
        <v>416</v>
      </c>
      <c r="B418" s="9" t="s">
        <v>417</v>
      </c>
      <c r="C418" s="49" t="s">
        <v>409</v>
      </c>
      <c r="D418" s="9" t="s">
        <v>103</v>
      </c>
      <c r="E418" s="11" t="s">
        <v>96</v>
      </c>
      <c r="F418" s="9" t="str">
        <f t="shared" si="23"/>
        <v>14 dni</v>
      </c>
      <c r="G418" s="11" t="s">
        <v>430</v>
      </c>
      <c r="H418" s="12">
        <v>71</v>
      </c>
      <c r="I418" s="38">
        <f t="shared" si="20"/>
        <v>304.58999999999997</v>
      </c>
    </row>
    <row r="419" spans="1:9" x14ac:dyDescent="0.25">
      <c r="A419" s="6" t="s">
        <v>416</v>
      </c>
      <c r="B419" s="9" t="s">
        <v>417</v>
      </c>
      <c r="C419" s="49" t="s">
        <v>410</v>
      </c>
      <c r="D419" s="9" t="s">
        <v>103</v>
      </c>
      <c r="E419" s="11" t="s">
        <v>96</v>
      </c>
      <c r="F419" s="9" t="str">
        <f t="shared" si="23"/>
        <v>14 dni</v>
      </c>
      <c r="G419" s="11" t="s">
        <v>430</v>
      </c>
      <c r="H419" s="12">
        <v>71</v>
      </c>
      <c r="I419" s="38">
        <f t="shared" si="20"/>
        <v>304.58999999999997</v>
      </c>
    </row>
    <row r="420" spans="1:9" x14ac:dyDescent="0.25">
      <c r="A420" s="6" t="s">
        <v>416</v>
      </c>
      <c r="B420" s="9" t="s">
        <v>417</v>
      </c>
      <c r="C420" s="49" t="s">
        <v>411</v>
      </c>
      <c r="D420" s="9" t="s">
        <v>103</v>
      </c>
      <c r="E420" s="11" t="s">
        <v>96</v>
      </c>
      <c r="F420" s="9" t="str">
        <f t="shared" si="23"/>
        <v>14 dni</v>
      </c>
      <c r="G420" s="11" t="s">
        <v>430</v>
      </c>
      <c r="H420" s="12">
        <v>115</v>
      </c>
      <c r="I420" s="38">
        <f t="shared" si="20"/>
        <v>493.35</v>
      </c>
    </row>
    <row r="421" spans="1:9" x14ac:dyDescent="0.25">
      <c r="A421" s="6" t="s">
        <v>416</v>
      </c>
      <c r="B421" s="9" t="s">
        <v>417</v>
      </c>
      <c r="C421" s="49" t="s">
        <v>412</v>
      </c>
      <c r="D421" s="9" t="s">
        <v>103</v>
      </c>
      <c r="E421" s="11" t="s">
        <v>96</v>
      </c>
      <c r="F421" s="9" t="str">
        <f t="shared" si="23"/>
        <v>14 dni</v>
      </c>
      <c r="G421" s="11" t="s">
        <v>430</v>
      </c>
      <c r="H421" s="12">
        <v>160</v>
      </c>
      <c r="I421" s="38">
        <f t="shared" si="20"/>
        <v>686.4</v>
      </c>
    </row>
    <row r="422" spans="1:9" x14ac:dyDescent="0.25">
      <c r="A422" s="6" t="s">
        <v>416</v>
      </c>
      <c r="B422" s="9" t="s">
        <v>417</v>
      </c>
      <c r="C422" s="49" t="s">
        <v>413</v>
      </c>
      <c r="D422" s="9" t="s">
        <v>103</v>
      </c>
      <c r="E422" s="11" t="s">
        <v>96</v>
      </c>
      <c r="F422" s="9" t="str">
        <f t="shared" si="23"/>
        <v>14 dni</v>
      </c>
      <c r="G422" s="11" t="s">
        <v>430</v>
      </c>
      <c r="H422" s="12">
        <v>455.2</v>
      </c>
      <c r="I422" s="38">
        <f t="shared" si="20"/>
        <v>1952.808</v>
      </c>
    </row>
    <row r="423" spans="1:9" x14ac:dyDescent="0.25">
      <c r="A423" s="6" t="s">
        <v>416</v>
      </c>
      <c r="B423" s="9" t="s">
        <v>417</v>
      </c>
      <c r="C423" s="49" t="s">
        <v>414</v>
      </c>
      <c r="D423" s="9" t="s">
        <v>103</v>
      </c>
      <c r="E423" s="11" t="s">
        <v>96</v>
      </c>
      <c r="F423" s="9" t="str">
        <f t="shared" si="23"/>
        <v>14 dni</v>
      </c>
      <c r="G423" s="11" t="s">
        <v>430</v>
      </c>
      <c r="H423" s="12">
        <v>22.1</v>
      </c>
      <c r="I423" s="38">
        <f t="shared" si="20"/>
        <v>94.809000000000012</v>
      </c>
    </row>
    <row r="424" spans="1:9" x14ac:dyDescent="0.25">
      <c r="A424" s="7" t="s">
        <v>416</v>
      </c>
      <c r="B424" s="18" t="s">
        <v>417</v>
      </c>
      <c r="C424" s="50" t="s">
        <v>415</v>
      </c>
      <c r="D424" s="18" t="s">
        <v>103</v>
      </c>
      <c r="E424" s="20" t="s">
        <v>96</v>
      </c>
      <c r="F424" s="18" t="str">
        <f t="shared" si="23"/>
        <v>14 dni</v>
      </c>
      <c r="G424" s="20" t="s">
        <v>430</v>
      </c>
      <c r="H424" s="21">
        <v>85</v>
      </c>
      <c r="I424" s="39">
        <f t="shared" si="20"/>
        <v>364.65</v>
      </c>
    </row>
    <row r="426" spans="1:9" x14ac:dyDescent="0.25">
      <c r="A426" s="14" t="s">
        <v>429</v>
      </c>
      <c r="B426" s="19" t="s">
        <v>63</v>
      </c>
      <c r="C426" s="19" t="s">
        <v>64</v>
      </c>
      <c r="D426" s="19" t="s">
        <v>102</v>
      </c>
      <c r="E426" s="19" t="s">
        <v>95</v>
      </c>
      <c r="F426" s="19" t="s">
        <v>100</v>
      </c>
      <c r="G426" s="19" t="s">
        <v>431</v>
      </c>
      <c r="H426" s="23" t="s">
        <v>69</v>
      </c>
      <c r="I426" s="32" t="s">
        <v>70</v>
      </c>
    </row>
    <row r="427" spans="1:9" x14ac:dyDescent="0.25">
      <c r="A427" s="6" t="s">
        <v>456</v>
      </c>
      <c r="B427" s="10" t="s">
        <v>432</v>
      </c>
      <c r="C427" s="1" t="s">
        <v>433</v>
      </c>
      <c r="D427" s="9" t="s">
        <v>103</v>
      </c>
      <c r="E427" s="10" t="s">
        <v>451</v>
      </c>
      <c r="F427" s="9" t="s">
        <v>104</v>
      </c>
      <c r="G427" s="10" t="s">
        <v>453</v>
      </c>
      <c r="H427" s="12">
        <v>48.9</v>
      </c>
      <c r="I427" s="38">
        <f>Tabela9[[#This Row],[cena za szt. w €]]*$J$4</f>
        <v>209.78100000000001</v>
      </c>
    </row>
    <row r="428" spans="1:9" x14ac:dyDescent="0.25">
      <c r="A428" s="6" t="s">
        <v>456</v>
      </c>
      <c r="B428" s="11" t="s">
        <v>432</v>
      </c>
      <c r="C428" s="2" t="s">
        <v>434</v>
      </c>
      <c r="D428" s="9" t="s">
        <v>103</v>
      </c>
      <c r="E428" s="11" t="s">
        <v>451</v>
      </c>
      <c r="F428" s="9" t="str">
        <f>F427</f>
        <v>14 dni</v>
      </c>
      <c r="G428" s="11" t="s">
        <v>453</v>
      </c>
      <c r="H428" s="12">
        <v>50.5</v>
      </c>
      <c r="I428" s="38">
        <f>Tabela9[[#This Row],[cena za szt. w €]]*$J$4</f>
        <v>216.64500000000001</v>
      </c>
    </row>
    <row r="429" spans="1:9" x14ac:dyDescent="0.25">
      <c r="A429" s="6" t="s">
        <v>456</v>
      </c>
      <c r="B429" s="10" t="s">
        <v>432</v>
      </c>
      <c r="C429" s="1" t="s">
        <v>435</v>
      </c>
      <c r="D429" s="9" t="s">
        <v>103</v>
      </c>
      <c r="E429" s="10" t="s">
        <v>452</v>
      </c>
      <c r="F429" s="9" t="str">
        <f t="shared" ref="F429:F443" si="24">F428</f>
        <v>14 dni</v>
      </c>
      <c r="G429" s="10" t="s">
        <v>453</v>
      </c>
      <c r="H429" s="12">
        <v>244</v>
      </c>
      <c r="I429" s="38">
        <f>Tabela9[[#This Row],[cena za szt. w €]]*$J$4</f>
        <v>1046.76</v>
      </c>
    </row>
    <row r="430" spans="1:9" x14ac:dyDescent="0.25">
      <c r="A430" s="6" t="s">
        <v>456</v>
      </c>
      <c r="B430" s="11" t="s">
        <v>432</v>
      </c>
      <c r="C430" s="2" t="s">
        <v>436</v>
      </c>
      <c r="D430" s="9" t="s">
        <v>103</v>
      </c>
      <c r="E430" s="11" t="s">
        <v>451</v>
      </c>
      <c r="F430" s="9" t="str">
        <f t="shared" si="24"/>
        <v>14 dni</v>
      </c>
      <c r="G430" s="11" t="s">
        <v>453</v>
      </c>
      <c r="H430" s="12">
        <v>50.5</v>
      </c>
      <c r="I430" s="38">
        <f>Tabela9[[#This Row],[cena za szt. w €]]*$J$4</f>
        <v>216.64500000000001</v>
      </c>
    </row>
    <row r="431" spans="1:9" x14ac:dyDescent="0.25">
      <c r="A431" s="6" t="s">
        <v>456</v>
      </c>
      <c r="B431" s="10" t="s">
        <v>432</v>
      </c>
      <c r="C431" s="1" t="s">
        <v>437</v>
      </c>
      <c r="D431" s="9" t="s">
        <v>103</v>
      </c>
      <c r="E431" s="10" t="s">
        <v>452</v>
      </c>
      <c r="F431" s="9" t="str">
        <f t="shared" si="24"/>
        <v>14 dni</v>
      </c>
      <c r="G431" s="10" t="s">
        <v>453</v>
      </c>
      <c r="H431" s="12">
        <v>252</v>
      </c>
      <c r="I431" s="38">
        <f>Tabela9[[#This Row],[cena za szt. w €]]*$J$4</f>
        <v>1081.08</v>
      </c>
    </row>
    <row r="432" spans="1:9" x14ac:dyDescent="0.25">
      <c r="A432" s="6" t="s">
        <v>456</v>
      </c>
      <c r="B432" s="11" t="s">
        <v>432</v>
      </c>
      <c r="C432" s="2" t="s">
        <v>438</v>
      </c>
      <c r="D432" s="9" t="s">
        <v>103</v>
      </c>
      <c r="E432" s="11" t="s">
        <v>452</v>
      </c>
      <c r="F432" s="9" t="str">
        <f t="shared" si="24"/>
        <v>14 dni</v>
      </c>
      <c r="G432" s="11" t="s">
        <v>453</v>
      </c>
      <c r="H432" s="12">
        <v>252</v>
      </c>
      <c r="I432" s="38">
        <f>Tabela9[[#This Row],[cena za szt. w €]]*$J$4</f>
        <v>1081.08</v>
      </c>
    </row>
    <row r="433" spans="1:9" x14ac:dyDescent="0.25">
      <c r="A433" s="6" t="s">
        <v>456</v>
      </c>
      <c r="B433" s="10" t="s">
        <v>432</v>
      </c>
      <c r="C433" s="1" t="s">
        <v>439</v>
      </c>
      <c r="D433" s="9" t="s">
        <v>103</v>
      </c>
      <c r="E433" s="10" t="s">
        <v>452</v>
      </c>
      <c r="F433" s="9" t="str">
        <f t="shared" si="24"/>
        <v>14 dni</v>
      </c>
      <c r="G433" s="10" t="s">
        <v>454</v>
      </c>
      <c r="H433" s="12">
        <v>327</v>
      </c>
      <c r="I433" s="38">
        <f>Tabela9[[#This Row],[cena za szt. w €]]*$J$4</f>
        <v>1402.83</v>
      </c>
    </row>
    <row r="434" spans="1:9" x14ac:dyDescent="0.25">
      <c r="A434" s="6" t="s">
        <v>456</v>
      </c>
      <c r="B434" s="11" t="s">
        <v>432</v>
      </c>
      <c r="C434" s="2" t="s">
        <v>440</v>
      </c>
      <c r="D434" s="9" t="s">
        <v>103</v>
      </c>
      <c r="E434" s="11" t="s">
        <v>452</v>
      </c>
      <c r="F434" s="9" t="str">
        <f t="shared" si="24"/>
        <v>14 dni</v>
      </c>
      <c r="G434" s="11" t="s">
        <v>454</v>
      </c>
      <c r="H434" s="12">
        <v>331</v>
      </c>
      <c r="I434" s="38">
        <f>Tabela9[[#This Row],[cena za szt. w €]]*$J$4</f>
        <v>1419.99</v>
      </c>
    </row>
    <row r="435" spans="1:9" x14ac:dyDescent="0.25">
      <c r="A435" s="6" t="s">
        <v>456</v>
      </c>
      <c r="B435" s="10" t="s">
        <v>432</v>
      </c>
      <c r="C435" s="1" t="s">
        <v>441</v>
      </c>
      <c r="D435" s="9" t="s">
        <v>103</v>
      </c>
      <c r="E435" s="10" t="s">
        <v>452</v>
      </c>
      <c r="F435" s="9" t="str">
        <f t="shared" si="24"/>
        <v>14 dni</v>
      </c>
      <c r="G435" s="10" t="s">
        <v>454</v>
      </c>
      <c r="H435" s="12">
        <v>331</v>
      </c>
      <c r="I435" s="38">
        <f>Tabela9[[#This Row],[cena za szt. w €]]*$J$4</f>
        <v>1419.99</v>
      </c>
    </row>
    <row r="436" spans="1:9" x14ac:dyDescent="0.25">
      <c r="A436" s="6" t="s">
        <v>456</v>
      </c>
      <c r="B436" s="11" t="s">
        <v>432</v>
      </c>
      <c r="C436" s="2" t="s">
        <v>442</v>
      </c>
      <c r="D436" s="9" t="s">
        <v>103</v>
      </c>
      <c r="E436" s="11" t="s">
        <v>452</v>
      </c>
      <c r="F436" s="9" t="str">
        <f t="shared" si="24"/>
        <v>14 dni</v>
      </c>
      <c r="G436" s="11" t="s">
        <v>455</v>
      </c>
      <c r="H436" s="12">
        <v>555</v>
      </c>
      <c r="I436" s="38">
        <f>Tabela9[[#This Row],[cena za szt. w €]]*$J$4</f>
        <v>2380.9499999999998</v>
      </c>
    </row>
    <row r="437" spans="1:9" x14ac:dyDescent="0.25">
      <c r="A437" s="6" t="s">
        <v>456</v>
      </c>
      <c r="B437" s="10" t="s">
        <v>443</v>
      </c>
      <c r="C437" s="1" t="s">
        <v>444</v>
      </c>
      <c r="D437" s="9" t="s">
        <v>103</v>
      </c>
      <c r="E437" s="9" t="s">
        <v>452</v>
      </c>
      <c r="F437" s="9" t="str">
        <f t="shared" si="24"/>
        <v>14 dni</v>
      </c>
      <c r="G437" s="10" t="s">
        <v>454</v>
      </c>
      <c r="H437" s="12">
        <v>303</v>
      </c>
      <c r="I437" s="38">
        <f>Tabela9[[#This Row],[cena za szt. w €]]*$J$4</f>
        <v>1299.8700000000001</v>
      </c>
    </row>
    <row r="438" spans="1:9" x14ac:dyDescent="0.25">
      <c r="A438" s="6" t="s">
        <v>456</v>
      </c>
      <c r="B438" s="11" t="s">
        <v>443</v>
      </c>
      <c r="C438" s="2" t="s">
        <v>445</v>
      </c>
      <c r="D438" s="9" t="s">
        <v>103</v>
      </c>
      <c r="E438" s="9" t="s">
        <v>452</v>
      </c>
      <c r="F438" s="9" t="str">
        <f t="shared" si="24"/>
        <v>14 dni</v>
      </c>
      <c r="G438" s="11" t="s">
        <v>454</v>
      </c>
      <c r="H438" s="12">
        <v>303</v>
      </c>
      <c r="I438" s="38">
        <f>Tabela9[[#This Row],[cena za szt. w €]]*$J$4</f>
        <v>1299.8700000000001</v>
      </c>
    </row>
    <row r="439" spans="1:9" x14ac:dyDescent="0.25">
      <c r="A439" s="6" t="s">
        <v>456</v>
      </c>
      <c r="B439" s="10" t="s">
        <v>443</v>
      </c>
      <c r="C439" s="1" t="s">
        <v>446</v>
      </c>
      <c r="D439" s="9" t="s">
        <v>103</v>
      </c>
      <c r="E439" s="9" t="s">
        <v>452</v>
      </c>
      <c r="F439" s="9" t="str">
        <f t="shared" si="24"/>
        <v>14 dni</v>
      </c>
      <c r="G439" s="10" t="s">
        <v>453</v>
      </c>
      <c r="H439" s="12">
        <v>236</v>
      </c>
      <c r="I439" s="38">
        <f>Tabela9[[#This Row],[cena za szt. w €]]*$J$4</f>
        <v>1012.44</v>
      </c>
    </row>
    <row r="440" spans="1:9" x14ac:dyDescent="0.25">
      <c r="A440" s="6" t="s">
        <v>456</v>
      </c>
      <c r="B440" s="11" t="s">
        <v>443</v>
      </c>
      <c r="C440" s="2" t="s">
        <v>447</v>
      </c>
      <c r="D440" s="9" t="s">
        <v>103</v>
      </c>
      <c r="E440" s="9" t="s">
        <v>452</v>
      </c>
      <c r="F440" s="9" t="str">
        <f t="shared" si="24"/>
        <v>14 dni</v>
      </c>
      <c r="G440" s="11" t="s">
        <v>453</v>
      </c>
      <c r="H440" s="12">
        <v>236</v>
      </c>
      <c r="I440" s="38">
        <f>Tabela9[[#This Row],[cena za szt. w €]]*$J$4</f>
        <v>1012.44</v>
      </c>
    </row>
    <row r="441" spans="1:9" x14ac:dyDescent="0.25">
      <c r="A441" s="6" t="s">
        <v>456</v>
      </c>
      <c r="B441" s="10" t="s">
        <v>443</v>
      </c>
      <c r="C441" s="1" t="s">
        <v>448</v>
      </c>
      <c r="D441" s="9" t="s">
        <v>103</v>
      </c>
      <c r="E441" s="9" t="s">
        <v>452</v>
      </c>
      <c r="F441" s="9" t="str">
        <f t="shared" si="24"/>
        <v>14 dni</v>
      </c>
      <c r="G441" s="10" t="s">
        <v>454</v>
      </c>
      <c r="H441" s="12">
        <v>311</v>
      </c>
      <c r="I441" s="38">
        <f>Tabela9[[#This Row],[cena za szt. w €]]*$J$4</f>
        <v>1334.19</v>
      </c>
    </row>
    <row r="442" spans="1:9" x14ac:dyDescent="0.25">
      <c r="A442" s="6" t="s">
        <v>456</v>
      </c>
      <c r="B442" s="11" t="s">
        <v>443</v>
      </c>
      <c r="C442" s="2" t="s">
        <v>449</v>
      </c>
      <c r="D442" s="9" t="s">
        <v>103</v>
      </c>
      <c r="E442" s="9" t="s">
        <v>452</v>
      </c>
      <c r="F442" s="9" t="str">
        <f t="shared" si="24"/>
        <v>14 dni</v>
      </c>
      <c r="G442" s="11" t="s">
        <v>454</v>
      </c>
      <c r="H442" s="12">
        <v>311</v>
      </c>
      <c r="I442" s="38">
        <f>Tabela9[[#This Row],[cena za szt. w €]]*$J$4</f>
        <v>1334.19</v>
      </c>
    </row>
    <row r="443" spans="1:9" x14ac:dyDescent="0.25">
      <c r="A443" s="7" t="s">
        <v>456</v>
      </c>
      <c r="B443" s="22" t="s">
        <v>443</v>
      </c>
      <c r="C443" s="52" t="s">
        <v>450</v>
      </c>
      <c r="D443" s="18" t="s">
        <v>103</v>
      </c>
      <c r="E443" s="18" t="s">
        <v>452</v>
      </c>
      <c r="F443" s="18" t="str">
        <f t="shared" si="24"/>
        <v>14 dni</v>
      </c>
      <c r="G443" s="22" t="s">
        <v>455</v>
      </c>
      <c r="H443" s="21">
        <v>587</v>
      </c>
      <c r="I443" s="39">
        <f>Tabela9[[#This Row],[cena za szt. w €]]*$J$4</f>
        <v>2518.23</v>
      </c>
    </row>
    <row r="445" spans="1:9" x14ac:dyDescent="0.25">
      <c r="A445" s="14" t="s">
        <v>457</v>
      </c>
      <c r="B445" s="19" t="s">
        <v>523</v>
      </c>
      <c r="C445" s="23" t="s">
        <v>69</v>
      </c>
      <c r="D445" s="24" t="s">
        <v>70</v>
      </c>
    </row>
    <row r="446" spans="1:9" x14ac:dyDescent="0.25">
      <c r="A446" s="6"/>
      <c r="B446" s="1" t="s">
        <v>509</v>
      </c>
      <c r="C446" s="12">
        <v>3.2</v>
      </c>
      <c r="D446" s="38">
        <f>C446*$J$4</f>
        <v>13.728000000000002</v>
      </c>
    </row>
    <row r="447" spans="1:9" x14ac:dyDescent="0.25">
      <c r="A447" s="6"/>
      <c r="B447" s="2" t="s">
        <v>510</v>
      </c>
      <c r="C447" s="12">
        <v>80.400000000000006</v>
      </c>
      <c r="D447" s="38">
        <f t="shared" ref="D447:D459" si="25">C447*$J$4</f>
        <v>344.91600000000005</v>
      </c>
    </row>
    <row r="448" spans="1:9" x14ac:dyDescent="0.25">
      <c r="A448" s="6"/>
      <c r="B448" s="1" t="s">
        <v>511</v>
      </c>
      <c r="C448" s="12">
        <v>137</v>
      </c>
      <c r="D448" s="38">
        <f t="shared" si="25"/>
        <v>587.73</v>
      </c>
    </row>
    <row r="449" spans="1:5" x14ac:dyDescent="0.25">
      <c r="A449" s="6"/>
      <c r="B449" s="2" t="s">
        <v>512</v>
      </c>
      <c r="C449" s="12">
        <v>58.3</v>
      </c>
      <c r="D449" s="38">
        <f t="shared" si="25"/>
        <v>250.107</v>
      </c>
    </row>
    <row r="450" spans="1:5" x14ac:dyDescent="0.25">
      <c r="A450" s="6"/>
      <c r="B450" s="1" t="s">
        <v>513</v>
      </c>
      <c r="C450" s="12">
        <v>137</v>
      </c>
      <c r="D450" s="38">
        <f t="shared" si="25"/>
        <v>587.73</v>
      </c>
    </row>
    <row r="451" spans="1:5" x14ac:dyDescent="0.25">
      <c r="A451" s="6"/>
      <c r="B451" s="2" t="s">
        <v>514</v>
      </c>
      <c r="C451" s="12">
        <v>57.5</v>
      </c>
      <c r="D451" s="38">
        <f t="shared" si="25"/>
        <v>246.67500000000001</v>
      </c>
    </row>
    <row r="452" spans="1:5" x14ac:dyDescent="0.25">
      <c r="A452" s="6"/>
      <c r="B452" s="1" t="s">
        <v>515</v>
      </c>
      <c r="C452" s="12">
        <v>3.94</v>
      </c>
      <c r="D452" s="38">
        <f t="shared" si="25"/>
        <v>16.9026</v>
      </c>
    </row>
    <row r="453" spans="1:5" x14ac:dyDescent="0.25">
      <c r="A453" s="6"/>
      <c r="B453" s="2" t="s">
        <v>516</v>
      </c>
      <c r="C453" s="4">
        <v>254</v>
      </c>
      <c r="D453" s="38">
        <f t="shared" si="25"/>
        <v>1089.6600000000001</v>
      </c>
    </row>
    <row r="454" spans="1:5" x14ac:dyDescent="0.25">
      <c r="A454" s="6"/>
      <c r="B454" s="1" t="s">
        <v>517</v>
      </c>
      <c r="C454" s="12">
        <v>261</v>
      </c>
      <c r="D454" s="38">
        <f t="shared" si="25"/>
        <v>1119.69</v>
      </c>
    </row>
    <row r="455" spans="1:5" x14ac:dyDescent="0.25">
      <c r="A455" s="6"/>
      <c r="B455" s="2" t="s">
        <v>518</v>
      </c>
      <c r="C455" s="12">
        <v>124</v>
      </c>
      <c r="D455" s="38">
        <f t="shared" si="25"/>
        <v>531.96</v>
      </c>
    </row>
    <row r="456" spans="1:5" x14ac:dyDescent="0.25">
      <c r="A456" s="6"/>
      <c r="B456" s="1" t="s">
        <v>519</v>
      </c>
      <c r="C456" s="12">
        <v>12.6</v>
      </c>
      <c r="D456" s="38">
        <f t="shared" si="25"/>
        <v>54.054000000000002</v>
      </c>
    </row>
    <row r="457" spans="1:5" x14ac:dyDescent="0.25">
      <c r="A457" s="6"/>
      <c r="B457" s="2" t="s">
        <v>520</v>
      </c>
      <c r="C457" s="12">
        <v>242</v>
      </c>
      <c r="D457" s="38">
        <f t="shared" si="25"/>
        <v>1038.18</v>
      </c>
    </row>
    <row r="458" spans="1:5" x14ac:dyDescent="0.25">
      <c r="A458" s="6"/>
      <c r="B458" s="1" t="s">
        <v>521</v>
      </c>
      <c r="C458" s="12">
        <v>101</v>
      </c>
      <c r="D458" s="38">
        <f t="shared" si="25"/>
        <v>433.29</v>
      </c>
    </row>
    <row r="459" spans="1:5" x14ac:dyDescent="0.25">
      <c r="A459" s="7"/>
      <c r="B459" s="51" t="s">
        <v>522</v>
      </c>
      <c r="C459" s="21">
        <v>112</v>
      </c>
      <c r="D459" s="39">
        <f t="shared" si="25"/>
        <v>480.48</v>
      </c>
    </row>
    <row r="461" spans="1:5" x14ac:dyDescent="0.25">
      <c r="A461" s="25" t="s">
        <v>524</v>
      </c>
      <c r="B461" s="19" t="s">
        <v>95</v>
      </c>
      <c r="C461" s="19" t="s">
        <v>64</v>
      </c>
      <c r="D461" s="23" t="s">
        <v>69</v>
      </c>
      <c r="E461" s="24" t="s">
        <v>70</v>
      </c>
    </row>
    <row r="462" spans="1:5" x14ac:dyDescent="0.25">
      <c r="A462" s="6"/>
      <c r="B462" s="10" t="s">
        <v>96</v>
      </c>
      <c r="C462" s="1" t="s">
        <v>525</v>
      </c>
      <c r="D462" s="12">
        <v>340</v>
      </c>
      <c r="E462" s="38">
        <f>Tabela12[[#This Row],[cena za szt. w €]]*$J$4</f>
        <v>1458.6</v>
      </c>
    </row>
    <row r="463" spans="1:5" x14ac:dyDescent="0.25">
      <c r="A463" s="6"/>
      <c r="B463" s="11" t="s">
        <v>96</v>
      </c>
      <c r="C463" s="2" t="s">
        <v>526</v>
      </c>
      <c r="D463" s="12">
        <v>222</v>
      </c>
      <c r="E463" s="38">
        <f>Tabela12[[#This Row],[cena za szt. w €]]*$J$4</f>
        <v>952.38</v>
      </c>
    </row>
    <row r="464" spans="1:5" x14ac:dyDescent="0.25">
      <c r="A464" s="6"/>
      <c r="B464" s="10" t="s">
        <v>96</v>
      </c>
      <c r="C464" s="1" t="s">
        <v>527</v>
      </c>
      <c r="D464" s="12">
        <v>265</v>
      </c>
      <c r="E464" s="38">
        <f>Tabela12[[#This Row],[cena za szt. w €]]*$J$4</f>
        <v>1136.8499999999999</v>
      </c>
    </row>
    <row r="465" spans="1:5" x14ac:dyDescent="0.25">
      <c r="A465" s="6"/>
      <c r="B465" s="11" t="s">
        <v>96</v>
      </c>
      <c r="C465" s="2" t="s">
        <v>528</v>
      </c>
      <c r="D465" s="12">
        <v>311</v>
      </c>
      <c r="E465" s="38">
        <f>Tabela12[[#This Row],[cena za szt. w €]]*$J$4</f>
        <v>1334.19</v>
      </c>
    </row>
    <row r="466" spans="1:5" x14ac:dyDescent="0.25">
      <c r="A466" s="6"/>
      <c r="B466" s="10" t="s">
        <v>96</v>
      </c>
      <c r="C466" s="1" t="s">
        <v>529</v>
      </c>
      <c r="D466" s="12">
        <v>393</v>
      </c>
      <c r="E466" s="38">
        <f>Tabela12[[#This Row],[cena za szt. w €]]*$J$4</f>
        <v>1685.97</v>
      </c>
    </row>
    <row r="467" spans="1:5" x14ac:dyDescent="0.25">
      <c r="A467" s="6"/>
      <c r="B467" s="11" t="s">
        <v>96</v>
      </c>
      <c r="C467" s="2" t="s">
        <v>530</v>
      </c>
      <c r="D467" s="12">
        <v>263</v>
      </c>
      <c r="E467" s="38">
        <f>Tabela12[[#This Row],[cena za szt. w €]]*$J$4</f>
        <v>1128.27</v>
      </c>
    </row>
    <row r="468" spans="1:5" x14ac:dyDescent="0.25">
      <c r="A468" s="6"/>
      <c r="B468" s="10" t="s">
        <v>96</v>
      </c>
      <c r="C468" s="1" t="s">
        <v>531</v>
      </c>
      <c r="D468" s="12">
        <v>150.19999999999999</v>
      </c>
      <c r="E468" s="38">
        <f>Tabela12[[#This Row],[cena za szt. w €]]*$J$4</f>
        <v>644.35799999999995</v>
      </c>
    </row>
    <row r="469" spans="1:5" x14ac:dyDescent="0.25">
      <c r="A469" s="6"/>
      <c r="B469" s="11" t="s">
        <v>546</v>
      </c>
      <c r="C469" s="2" t="s">
        <v>532</v>
      </c>
      <c r="D469" s="12">
        <v>22.8</v>
      </c>
      <c r="E469" s="38">
        <f>Tabela12[[#This Row],[cena za szt. w €]]*$J$4</f>
        <v>97.811999999999998</v>
      </c>
    </row>
    <row r="470" spans="1:5" x14ac:dyDescent="0.25">
      <c r="A470" s="6"/>
      <c r="B470" s="10" t="s">
        <v>546</v>
      </c>
      <c r="C470" s="1" t="s">
        <v>533</v>
      </c>
      <c r="D470" s="12">
        <v>22.8</v>
      </c>
      <c r="E470" s="38">
        <f>Tabela12[[#This Row],[cena za szt. w €]]*$J$4</f>
        <v>97.811999999999998</v>
      </c>
    </row>
    <row r="471" spans="1:5" x14ac:dyDescent="0.25">
      <c r="A471" s="6"/>
      <c r="B471" s="11" t="s">
        <v>546</v>
      </c>
      <c r="C471" s="2" t="s">
        <v>534</v>
      </c>
      <c r="D471" s="12">
        <v>22.8</v>
      </c>
      <c r="E471" s="38">
        <f>Tabela12[[#This Row],[cena za szt. w €]]*$J$4</f>
        <v>97.811999999999998</v>
      </c>
    </row>
    <row r="472" spans="1:5" x14ac:dyDescent="0.25">
      <c r="A472" s="6"/>
      <c r="B472" s="10" t="s">
        <v>546</v>
      </c>
      <c r="C472" s="1" t="s">
        <v>535</v>
      </c>
      <c r="D472" s="12">
        <v>22.8</v>
      </c>
      <c r="E472" s="38">
        <f>Tabela12[[#This Row],[cena za szt. w €]]*$J$4</f>
        <v>97.811999999999998</v>
      </c>
    </row>
    <row r="473" spans="1:5" x14ac:dyDescent="0.25">
      <c r="A473" s="6"/>
      <c r="B473" s="11" t="s">
        <v>546</v>
      </c>
      <c r="C473" s="2" t="s">
        <v>536</v>
      </c>
      <c r="D473" s="12">
        <v>22.8</v>
      </c>
      <c r="E473" s="38">
        <f>Tabela12[[#This Row],[cena za szt. w €]]*$J$4</f>
        <v>97.811999999999998</v>
      </c>
    </row>
    <row r="474" spans="1:5" x14ac:dyDescent="0.25">
      <c r="A474" s="6"/>
      <c r="B474" s="10" t="s">
        <v>546</v>
      </c>
      <c r="C474" s="1" t="s">
        <v>537</v>
      </c>
      <c r="D474" s="12">
        <v>73.099999999999994</v>
      </c>
      <c r="E474" s="38">
        <f>Tabela12[[#This Row],[cena za szt. w €]]*$J$4</f>
        <v>313.59899999999999</v>
      </c>
    </row>
    <row r="475" spans="1:5" x14ac:dyDescent="0.25">
      <c r="A475" s="6"/>
      <c r="B475" s="11" t="s">
        <v>546</v>
      </c>
      <c r="C475" s="2" t="s">
        <v>538</v>
      </c>
      <c r="D475" s="12">
        <v>75.5</v>
      </c>
      <c r="E475" s="38">
        <f>Tabela12[[#This Row],[cena za szt. w €]]*$J$4</f>
        <v>323.89499999999998</v>
      </c>
    </row>
    <row r="476" spans="1:5" x14ac:dyDescent="0.25">
      <c r="A476" s="6"/>
      <c r="B476" s="10" t="s">
        <v>546</v>
      </c>
      <c r="C476" s="1" t="s">
        <v>539</v>
      </c>
      <c r="D476" s="12">
        <v>75.5</v>
      </c>
      <c r="E476" s="38">
        <f>Tabela12[[#This Row],[cena za szt. w €]]*$J$4</f>
        <v>323.89499999999998</v>
      </c>
    </row>
    <row r="477" spans="1:5" x14ac:dyDescent="0.25">
      <c r="A477" s="6"/>
      <c r="B477" s="11" t="s">
        <v>546</v>
      </c>
      <c r="C477" s="2" t="s">
        <v>540</v>
      </c>
      <c r="D477" s="12">
        <v>66.05</v>
      </c>
      <c r="E477" s="38">
        <f>Tabela12[[#This Row],[cena za szt. w €]]*$J$4</f>
        <v>283.35449999999997</v>
      </c>
    </row>
    <row r="478" spans="1:5" x14ac:dyDescent="0.25">
      <c r="A478" s="6"/>
      <c r="B478" s="10" t="s">
        <v>96</v>
      </c>
      <c r="C478" s="1" t="s">
        <v>541</v>
      </c>
      <c r="D478" s="12">
        <v>119</v>
      </c>
      <c r="E478" s="38">
        <f>Tabela12[[#This Row],[cena za szt. w €]]*$J$4</f>
        <v>510.51</v>
      </c>
    </row>
    <row r="479" spans="1:5" x14ac:dyDescent="0.25">
      <c r="A479" s="6"/>
      <c r="B479" s="11" t="s">
        <v>96</v>
      </c>
      <c r="C479" s="2" t="s">
        <v>542</v>
      </c>
      <c r="D479" s="12">
        <v>103.9</v>
      </c>
      <c r="E479" s="38">
        <f>Tabela12[[#This Row],[cena za szt. w €]]*$J$4</f>
        <v>445.73100000000005</v>
      </c>
    </row>
    <row r="480" spans="1:5" x14ac:dyDescent="0.25">
      <c r="A480" s="6"/>
      <c r="B480" s="10" t="s">
        <v>96</v>
      </c>
      <c r="C480" s="1" t="s">
        <v>543</v>
      </c>
      <c r="D480" s="12">
        <v>60.55</v>
      </c>
      <c r="E480" s="38">
        <f>Tabela12[[#This Row],[cena za szt. w €]]*$J$4</f>
        <v>259.7595</v>
      </c>
    </row>
    <row r="481" spans="1:5" x14ac:dyDescent="0.25">
      <c r="A481" s="6"/>
      <c r="B481" s="11" t="s">
        <v>96</v>
      </c>
      <c r="C481" s="2" t="s">
        <v>544</v>
      </c>
      <c r="D481" s="12">
        <v>366.3</v>
      </c>
      <c r="E481" s="38">
        <f>Tabela12[[#This Row],[cena za szt. w €]]*$J$4</f>
        <v>1571.4270000000001</v>
      </c>
    </row>
    <row r="482" spans="1:5" x14ac:dyDescent="0.25">
      <c r="A482" s="7"/>
      <c r="B482" s="22" t="s">
        <v>96</v>
      </c>
      <c r="C482" s="52" t="s">
        <v>545</v>
      </c>
      <c r="D482" s="21">
        <v>347.7</v>
      </c>
      <c r="E482" s="39">
        <f>Tabela12[[#This Row],[cena za szt. w €]]*$J$4</f>
        <v>1491.633</v>
      </c>
    </row>
    <row r="484" spans="1:5" x14ac:dyDescent="0.25">
      <c r="A484" s="25" t="s">
        <v>458</v>
      </c>
      <c r="B484" s="19" t="s">
        <v>64</v>
      </c>
      <c r="C484" s="15" t="s">
        <v>95</v>
      </c>
      <c r="D484" s="16" t="s">
        <v>97</v>
      </c>
      <c r="E484" s="24" t="s">
        <v>70</v>
      </c>
    </row>
    <row r="485" spans="1:5" x14ac:dyDescent="0.25">
      <c r="A485" s="6"/>
      <c r="B485" s="1" t="s">
        <v>459</v>
      </c>
      <c r="C485" s="10" t="s">
        <v>96</v>
      </c>
      <c r="D485" s="3">
        <v>4.72</v>
      </c>
      <c r="E485" s="36">
        <f>D485*$J$4</f>
        <v>20.248799999999999</v>
      </c>
    </row>
    <row r="486" spans="1:5" x14ac:dyDescent="0.25">
      <c r="A486" s="6"/>
      <c r="B486" s="2" t="s">
        <v>460</v>
      </c>
      <c r="C486" s="11" t="s">
        <v>96</v>
      </c>
      <c r="D486" s="4">
        <v>0.79</v>
      </c>
      <c r="E486" s="36">
        <f t="shared" ref="E486:E534" si="26">D486*$J$4</f>
        <v>3.3891</v>
      </c>
    </row>
    <row r="487" spans="1:5" x14ac:dyDescent="0.25">
      <c r="A487" s="6"/>
      <c r="B487" s="1" t="s">
        <v>461</v>
      </c>
      <c r="C487" s="10" t="s">
        <v>96</v>
      </c>
      <c r="D487" s="3">
        <v>1.58</v>
      </c>
      <c r="E487" s="36">
        <f t="shared" si="26"/>
        <v>6.7782</v>
      </c>
    </row>
    <row r="488" spans="1:5" x14ac:dyDescent="0.25">
      <c r="A488" s="6"/>
      <c r="B488" s="2" t="s">
        <v>462</v>
      </c>
      <c r="C488" s="11" t="s">
        <v>96</v>
      </c>
      <c r="D488" s="4">
        <v>4.82</v>
      </c>
      <c r="E488" s="36">
        <f t="shared" si="26"/>
        <v>20.677800000000001</v>
      </c>
    </row>
    <row r="489" spans="1:5" x14ac:dyDescent="0.25">
      <c r="A489" s="6"/>
      <c r="B489" s="1" t="s">
        <v>463</v>
      </c>
      <c r="C489" s="10" t="s">
        <v>96</v>
      </c>
      <c r="D489" s="3">
        <v>1.58</v>
      </c>
      <c r="E489" s="36">
        <f t="shared" si="26"/>
        <v>6.7782</v>
      </c>
    </row>
    <row r="490" spans="1:5" x14ac:dyDescent="0.25">
      <c r="A490" s="6"/>
      <c r="B490" s="2" t="s">
        <v>464</v>
      </c>
      <c r="C490" s="11" t="s">
        <v>96</v>
      </c>
      <c r="D490" s="4">
        <v>1.58</v>
      </c>
      <c r="E490" s="36">
        <f t="shared" si="26"/>
        <v>6.7782</v>
      </c>
    </row>
    <row r="491" spans="1:5" x14ac:dyDescent="0.25">
      <c r="A491" s="6"/>
      <c r="B491" s="1" t="s">
        <v>465</v>
      </c>
      <c r="C491" s="10" t="s">
        <v>96</v>
      </c>
      <c r="D491" s="3">
        <v>4.82</v>
      </c>
      <c r="E491" s="36">
        <f t="shared" si="26"/>
        <v>20.677800000000001</v>
      </c>
    </row>
    <row r="492" spans="1:5" x14ac:dyDescent="0.25">
      <c r="A492" s="6"/>
      <c r="B492" s="2" t="s">
        <v>466</v>
      </c>
      <c r="C492" s="11" t="s">
        <v>96</v>
      </c>
      <c r="D492" s="4">
        <v>0.79</v>
      </c>
      <c r="E492" s="36">
        <f t="shared" si="26"/>
        <v>3.3891</v>
      </c>
    </row>
    <row r="493" spans="1:5" x14ac:dyDescent="0.25">
      <c r="A493" s="6"/>
      <c r="B493" s="1" t="s">
        <v>467</v>
      </c>
      <c r="C493" s="10" t="s">
        <v>96</v>
      </c>
      <c r="D493" s="3">
        <v>3.15</v>
      </c>
      <c r="E493" s="36">
        <f t="shared" si="26"/>
        <v>13.513500000000001</v>
      </c>
    </row>
    <row r="494" spans="1:5" x14ac:dyDescent="0.25">
      <c r="A494" s="6"/>
      <c r="B494" s="2" t="s">
        <v>468</v>
      </c>
      <c r="C494" s="11" t="s">
        <v>96</v>
      </c>
      <c r="D494" s="4">
        <v>2.36</v>
      </c>
      <c r="E494" s="36">
        <f t="shared" si="26"/>
        <v>10.1244</v>
      </c>
    </row>
    <row r="495" spans="1:5" x14ac:dyDescent="0.25">
      <c r="A495" s="6"/>
      <c r="B495" s="1" t="s">
        <v>469</v>
      </c>
      <c r="C495" s="10" t="s">
        <v>96</v>
      </c>
      <c r="D495" s="3">
        <v>1.58</v>
      </c>
      <c r="E495" s="36">
        <f t="shared" si="26"/>
        <v>6.7782</v>
      </c>
    </row>
    <row r="496" spans="1:5" x14ac:dyDescent="0.25">
      <c r="A496" s="6"/>
      <c r="B496" s="2" t="s">
        <v>470</v>
      </c>
      <c r="C496" s="11" t="s">
        <v>96</v>
      </c>
      <c r="D496" s="4">
        <v>0.79</v>
      </c>
      <c r="E496" s="36">
        <f t="shared" si="26"/>
        <v>3.3891</v>
      </c>
    </row>
    <row r="497" spans="1:5" x14ac:dyDescent="0.25">
      <c r="A497" s="6"/>
      <c r="B497" s="1" t="s">
        <v>471</v>
      </c>
      <c r="C497" s="10" t="s">
        <v>96</v>
      </c>
      <c r="D497" s="3">
        <v>1.58</v>
      </c>
      <c r="E497" s="36">
        <f t="shared" si="26"/>
        <v>6.7782</v>
      </c>
    </row>
    <row r="498" spans="1:5" x14ac:dyDescent="0.25">
      <c r="A498" s="6"/>
      <c r="B498" s="2" t="s">
        <v>472</v>
      </c>
      <c r="C498" s="11" t="s">
        <v>96</v>
      </c>
      <c r="D498" s="4">
        <v>0.79</v>
      </c>
      <c r="E498" s="36">
        <f t="shared" si="26"/>
        <v>3.3891</v>
      </c>
    </row>
    <row r="499" spans="1:5" x14ac:dyDescent="0.25">
      <c r="A499" s="6"/>
      <c r="B499" s="1" t="s">
        <v>473</v>
      </c>
      <c r="C499" s="10" t="s">
        <v>96</v>
      </c>
      <c r="D499" s="3">
        <v>4.82</v>
      </c>
      <c r="E499" s="36">
        <f t="shared" si="26"/>
        <v>20.677800000000001</v>
      </c>
    </row>
    <row r="500" spans="1:5" x14ac:dyDescent="0.25">
      <c r="A500" s="6"/>
      <c r="B500" s="2" t="s">
        <v>474</v>
      </c>
      <c r="C500" s="11" t="s">
        <v>96</v>
      </c>
      <c r="D500" s="4">
        <v>4.82</v>
      </c>
      <c r="E500" s="36">
        <f t="shared" si="26"/>
        <v>20.677800000000001</v>
      </c>
    </row>
    <row r="501" spans="1:5" x14ac:dyDescent="0.25">
      <c r="A501" s="6"/>
      <c r="B501" s="1" t="s">
        <v>475</v>
      </c>
      <c r="C501" s="10" t="s">
        <v>96</v>
      </c>
      <c r="D501" s="3">
        <v>1.58</v>
      </c>
      <c r="E501" s="36">
        <f t="shared" si="26"/>
        <v>6.7782</v>
      </c>
    </row>
    <row r="502" spans="1:5" x14ac:dyDescent="0.25">
      <c r="A502" s="6"/>
      <c r="B502" s="2" t="s">
        <v>476</v>
      </c>
      <c r="C502" s="11" t="s">
        <v>96</v>
      </c>
      <c r="D502" s="4">
        <v>0.79</v>
      </c>
      <c r="E502" s="36">
        <f t="shared" si="26"/>
        <v>3.3891</v>
      </c>
    </row>
    <row r="503" spans="1:5" x14ac:dyDescent="0.25">
      <c r="A503" s="6"/>
      <c r="B503" s="1" t="s">
        <v>477</v>
      </c>
      <c r="C503" s="10" t="s">
        <v>96</v>
      </c>
      <c r="D503" s="3">
        <v>1.58</v>
      </c>
      <c r="E503" s="36">
        <f t="shared" si="26"/>
        <v>6.7782</v>
      </c>
    </row>
    <row r="504" spans="1:5" x14ac:dyDescent="0.25">
      <c r="A504" s="6"/>
      <c r="B504" s="2" t="s">
        <v>478</v>
      </c>
      <c r="C504" s="11" t="s">
        <v>96</v>
      </c>
      <c r="D504" s="4">
        <v>0.79</v>
      </c>
      <c r="E504" s="36">
        <f t="shared" si="26"/>
        <v>3.3891</v>
      </c>
    </row>
    <row r="505" spans="1:5" x14ac:dyDescent="0.25">
      <c r="A505" s="6"/>
      <c r="B505" s="1" t="s">
        <v>479</v>
      </c>
      <c r="C505" s="10" t="s">
        <v>96</v>
      </c>
      <c r="D505" s="3">
        <v>1.58</v>
      </c>
      <c r="E505" s="36">
        <f t="shared" si="26"/>
        <v>6.7782</v>
      </c>
    </row>
    <row r="506" spans="1:5" x14ac:dyDescent="0.25">
      <c r="A506" s="6"/>
      <c r="B506" s="2" t="s">
        <v>480</v>
      </c>
      <c r="C506" s="11" t="s">
        <v>96</v>
      </c>
      <c r="D506" s="4">
        <v>1.58</v>
      </c>
      <c r="E506" s="36">
        <f t="shared" si="26"/>
        <v>6.7782</v>
      </c>
    </row>
    <row r="507" spans="1:5" x14ac:dyDescent="0.25">
      <c r="A507" s="6"/>
      <c r="B507" s="1" t="s">
        <v>481</v>
      </c>
      <c r="C507" s="10" t="s">
        <v>96</v>
      </c>
      <c r="D507" s="3">
        <v>2.36</v>
      </c>
      <c r="E507" s="36">
        <f t="shared" si="26"/>
        <v>10.1244</v>
      </c>
    </row>
    <row r="508" spans="1:5" x14ac:dyDescent="0.25">
      <c r="A508" s="6"/>
      <c r="B508" s="2" t="s">
        <v>482</v>
      </c>
      <c r="C508" s="11" t="s">
        <v>96</v>
      </c>
      <c r="D508" s="4">
        <v>2.36</v>
      </c>
      <c r="E508" s="36">
        <f t="shared" si="26"/>
        <v>10.1244</v>
      </c>
    </row>
    <row r="509" spans="1:5" x14ac:dyDescent="0.25">
      <c r="A509" s="6"/>
      <c r="B509" s="1" t="s">
        <v>483</v>
      </c>
      <c r="C509" s="10" t="s">
        <v>96</v>
      </c>
      <c r="D509" s="3">
        <v>0.79</v>
      </c>
      <c r="E509" s="36">
        <f t="shared" si="26"/>
        <v>3.3891</v>
      </c>
    </row>
    <row r="510" spans="1:5" x14ac:dyDescent="0.25">
      <c r="A510" s="6"/>
      <c r="B510" s="2" t="s">
        <v>484</v>
      </c>
      <c r="C510" s="11" t="s">
        <v>96</v>
      </c>
      <c r="D510" s="4">
        <v>1.58</v>
      </c>
      <c r="E510" s="36">
        <f t="shared" si="26"/>
        <v>6.7782</v>
      </c>
    </row>
    <row r="511" spans="1:5" x14ac:dyDescent="0.25">
      <c r="A511" s="6"/>
      <c r="B511" s="1" t="s">
        <v>485</v>
      </c>
      <c r="C511" s="10" t="s">
        <v>96</v>
      </c>
      <c r="D511" s="3">
        <v>1.58</v>
      </c>
      <c r="E511" s="36">
        <f t="shared" si="26"/>
        <v>6.7782</v>
      </c>
    </row>
    <row r="512" spans="1:5" x14ac:dyDescent="0.25">
      <c r="A512" s="6"/>
      <c r="B512" s="2" t="s">
        <v>486</v>
      </c>
      <c r="C512" s="11" t="s">
        <v>96</v>
      </c>
      <c r="D512" s="4">
        <v>1.58</v>
      </c>
      <c r="E512" s="36">
        <f t="shared" si="26"/>
        <v>6.7782</v>
      </c>
    </row>
    <row r="513" spans="1:5" x14ac:dyDescent="0.25">
      <c r="A513" s="6"/>
      <c r="B513" s="1" t="s">
        <v>487</v>
      </c>
      <c r="C513" s="10" t="s">
        <v>96</v>
      </c>
      <c r="D513" s="3">
        <v>1.58</v>
      </c>
      <c r="E513" s="36">
        <f t="shared" si="26"/>
        <v>6.7782</v>
      </c>
    </row>
    <row r="514" spans="1:5" x14ac:dyDescent="0.25">
      <c r="A514" s="6"/>
      <c r="B514" s="2" t="s">
        <v>488</v>
      </c>
      <c r="C514" s="11" t="s">
        <v>96</v>
      </c>
      <c r="D514" s="4">
        <v>1.58</v>
      </c>
      <c r="E514" s="36">
        <f t="shared" si="26"/>
        <v>6.7782</v>
      </c>
    </row>
    <row r="515" spans="1:5" x14ac:dyDescent="0.25">
      <c r="A515" s="6"/>
      <c r="B515" s="1" t="s">
        <v>489</v>
      </c>
      <c r="C515" s="10" t="s">
        <v>96</v>
      </c>
      <c r="D515" s="3">
        <v>1.58</v>
      </c>
      <c r="E515" s="36">
        <f t="shared" si="26"/>
        <v>6.7782</v>
      </c>
    </row>
    <row r="516" spans="1:5" x14ac:dyDescent="0.25">
      <c r="A516" s="6"/>
      <c r="B516" s="2" t="s">
        <v>490</v>
      </c>
      <c r="C516" s="11" t="s">
        <v>96</v>
      </c>
      <c r="D516" s="4">
        <v>1.58</v>
      </c>
      <c r="E516" s="36">
        <f t="shared" si="26"/>
        <v>6.7782</v>
      </c>
    </row>
    <row r="517" spans="1:5" x14ac:dyDescent="0.25">
      <c r="A517" s="6"/>
      <c r="B517" s="1" t="s">
        <v>491</v>
      </c>
      <c r="C517" s="10" t="s">
        <v>96</v>
      </c>
      <c r="D517" s="3">
        <v>1.58</v>
      </c>
      <c r="E517" s="36">
        <f t="shared" si="26"/>
        <v>6.7782</v>
      </c>
    </row>
    <row r="518" spans="1:5" x14ac:dyDescent="0.25">
      <c r="A518" s="6"/>
      <c r="B518" s="2" t="s">
        <v>492</v>
      </c>
      <c r="C518" s="11" t="s">
        <v>96</v>
      </c>
      <c r="D518" s="4">
        <v>3.93</v>
      </c>
      <c r="E518" s="36">
        <f t="shared" si="26"/>
        <v>16.8597</v>
      </c>
    </row>
    <row r="519" spans="1:5" x14ac:dyDescent="0.25">
      <c r="A519" s="6"/>
      <c r="B519" s="1" t="s">
        <v>493</v>
      </c>
      <c r="C519" s="10" t="s">
        <v>96</v>
      </c>
      <c r="D519" s="3">
        <v>4.72</v>
      </c>
      <c r="E519" s="36">
        <f t="shared" si="26"/>
        <v>20.248799999999999</v>
      </c>
    </row>
    <row r="520" spans="1:5" x14ac:dyDescent="0.25">
      <c r="A520" s="6"/>
      <c r="B520" s="2" t="s">
        <v>494</v>
      </c>
      <c r="C520" s="11" t="s">
        <v>96</v>
      </c>
      <c r="D520" s="4">
        <v>1.58</v>
      </c>
      <c r="E520" s="36">
        <f t="shared" si="26"/>
        <v>6.7782</v>
      </c>
    </row>
    <row r="521" spans="1:5" x14ac:dyDescent="0.25">
      <c r="A521" s="6"/>
      <c r="B521" s="1" t="s">
        <v>495</v>
      </c>
      <c r="C521" s="10" t="s">
        <v>96</v>
      </c>
      <c r="D521" s="3">
        <v>1.58</v>
      </c>
      <c r="E521" s="36">
        <f t="shared" si="26"/>
        <v>6.7782</v>
      </c>
    </row>
    <row r="522" spans="1:5" x14ac:dyDescent="0.25">
      <c r="A522" s="6"/>
      <c r="B522" s="2" t="s">
        <v>496</v>
      </c>
      <c r="C522" s="11" t="s">
        <v>96</v>
      </c>
      <c r="D522" s="4">
        <v>1.58</v>
      </c>
      <c r="E522" s="36">
        <f t="shared" si="26"/>
        <v>6.7782</v>
      </c>
    </row>
    <row r="523" spans="1:5" x14ac:dyDescent="0.25">
      <c r="A523" s="6"/>
      <c r="B523" s="1" t="s">
        <v>497</v>
      </c>
      <c r="C523" s="10" t="s">
        <v>96</v>
      </c>
      <c r="D523" s="3">
        <v>3.38</v>
      </c>
      <c r="E523" s="36">
        <f t="shared" si="26"/>
        <v>14.5002</v>
      </c>
    </row>
    <row r="524" spans="1:5" x14ac:dyDescent="0.25">
      <c r="A524" s="6"/>
      <c r="B524" s="2" t="s">
        <v>498</v>
      </c>
      <c r="C524" s="11" t="s">
        <v>96</v>
      </c>
      <c r="D524" s="4">
        <v>1.58</v>
      </c>
      <c r="E524" s="36">
        <f t="shared" si="26"/>
        <v>6.7782</v>
      </c>
    </row>
    <row r="525" spans="1:5" x14ac:dyDescent="0.25">
      <c r="A525" s="6"/>
      <c r="B525" s="1" t="s">
        <v>499</v>
      </c>
      <c r="C525" s="10" t="s">
        <v>96</v>
      </c>
      <c r="D525" s="3">
        <v>1.58</v>
      </c>
      <c r="E525" s="36">
        <f t="shared" si="26"/>
        <v>6.7782</v>
      </c>
    </row>
    <row r="526" spans="1:5" x14ac:dyDescent="0.25">
      <c r="A526" s="6"/>
      <c r="B526" s="2" t="s">
        <v>500</v>
      </c>
      <c r="C526" s="11" t="s">
        <v>96</v>
      </c>
      <c r="D526" s="4">
        <v>1.58</v>
      </c>
      <c r="E526" s="36">
        <f t="shared" si="26"/>
        <v>6.7782</v>
      </c>
    </row>
    <row r="527" spans="1:5" x14ac:dyDescent="0.25">
      <c r="A527" s="6"/>
      <c r="B527" s="1" t="s">
        <v>501</v>
      </c>
      <c r="C527" s="10" t="s">
        <v>96</v>
      </c>
      <c r="D527" s="3">
        <v>1.58</v>
      </c>
      <c r="E527" s="36">
        <f t="shared" si="26"/>
        <v>6.7782</v>
      </c>
    </row>
    <row r="528" spans="1:5" x14ac:dyDescent="0.25">
      <c r="A528" s="6"/>
      <c r="B528" s="2" t="s">
        <v>502</v>
      </c>
      <c r="C528" s="11" t="s">
        <v>96</v>
      </c>
      <c r="D528" s="4">
        <v>1.58</v>
      </c>
      <c r="E528" s="36">
        <f t="shared" si="26"/>
        <v>6.7782</v>
      </c>
    </row>
    <row r="529" spans="1:9" x14ac:dyDescent="0.25">
      <c r="A529" s="6"/>
      <c r="B529" s="1" t="s">
        <v>503</v>
      </c>
      <c r="C529" s="10" t="s">
        <v>96</v>
      </c>
      <c r="D529" s="3">
        <v>1.58</v>
      </c>
      <c r="E529" s="36">
        <f t="shared" si="26"/>
        <v>6.7782</v>
      </c>
    </row>
    <row r="530" spans="1:9" x14ac:dyDescent="0.25">
      <c r="A530" s="6"/>
      <c r="B530" s="2" t="s">
        <v>504</v>
      </c>
      <c r="C530" s="11" t="s">
        <v>96</v>
      </c>
      <c r="D530" s="4">
        <v>1.58</v>
      </c>
      <c r="E530" s="36">
        <f t="shared" si="26"/>
        <v>6.7782</v>
      </c>
    </row>
    <row r="531" spans="1:9" x14ac:dyDescent="0.25">
      <c r="A531" s="6"/>
      <c r="B531" s="1" t="s">
        <v>505</v>
      </c>
      <c r="C531" s="10" t="s">
        <v>96</v>
      </c>
      <c r="D531" s="3">
        <v>0.79</v>
      </c>
      <c r="E531" s="36">
        <f t="shared" si="26"/>
        <v>3.3891</v>
      </c>
    </row>
    <row r="532" spans="1:9" x14ac:dyDescent="0.25">
      <c r="A532" s="6"/>
      <c r="B532" s="2" t="s">
        <v>506</v>
      </c>
      <c r="C532" s="11" t="s">
        <v>96</v>
      </c>
      <c r="D532" s="4">
        <v>1.58</v>
      </c>
      <c r="E532" s="36">
        <f t="shared" si="26"/>
        <v>6.7782</v>
      </c>
    </row>
    <row r="533" spans="1:9" x14ac:dyDescent="0.25">
      <c r="A533" s="6"/>
      <c r="B533" s="1" t="s">
        <v>507</v>
      </c>
      <c r="C533" s="10" t="s">
        <v>96</v>
      </c>
      <c r="D533" s="3">
        <v>0.79</v>
      </c>
      <c r="E533" s="36">
        <f t="shared" si="26"/>
        <v>3.3891</v>
      </c>
    </row>
    <row r="534" spans="1:9" x14ac:dyDescent="0.25">
      <c r="A534" s="7"/>
      <c r="B534" s="51" t="s">
        <v>508</v>
      </c>
      <c r="C534" s="20" t="s">
        <v>96</v>
      </c>
      <c r="D534" s="27">
        <v>88.8</v>
      </c>
      <c r="E534" s="37">
        <f t="shared" si="26"/>
        <v>380.952</v>
      </c>
    </row>
    <row r="536" spans="1:9" x14ac:dyDescent="0.25">
      <c r="A536" s="72" t="s">
        <v>567</v>
      </c>
      <c r="B536" s="72"/>
      <c r="C536" s="72"/>
      <c r="D536" s="72"/>
      <c r="E536" s="72"/>
      <c r="F536" s="72"/>
      <c r="G536" s="72"/>
      <c r="H536" s="72"/>
      <c r="I536" s="72"/>
    </row>
    <row r="537" spans="1:9" x14ac:dyDescent="0.25">
      <c r="A537" s="72"/>
      <c r="B537" s="72"/>
      <c r="C537" s="72"/>
      <c r="D537" s="72"/>
      <c r="E537" s="72"/>
      <c r="F537" s="72"/>
      <c r="G537" s="72"/>
      <c r="H537" s="72"/>
      <c r="I537" s="72"/>
    </row>
    <row r="538" spans="1:9" x14ac:dyDescent="0.25">
      <c r="A538" s="72"/>
      <c r="B538" s="72"/>
      <c r="C538" s="72"/>
      <c r="D538" s="72"/>
      <c r="E538" s="72"/>
      <c r="F538" s="72"/>
      <c r="G538" s="72"/>
      <c r="H538" s="72"/>
      <c r="I538" s="72"/>
    </row>
    <row r="539" spans="1:9" x14ac:dyDescent="0.25">
      <c r="A539" s="72"/>
      <c r="B539" s="72"/>
      <c r="C539" s="72"/>
      <c r="D539" s="72"/>
      <c r="E539" s="72"/>
      <c r="F539" s="72"/>
      <c r="G539" s="72"/>
      <c r="H539" s="72"/>
      <c r="I539" s="72"/>
    </row>
    <row r="540" spans="1:9" x14ac:dyDescent="0.25">
      <c r="A540" s="42" t="s">
        <v>568</v>
      </c>
      <c r="B540" s="14" t="s">
        <v>63</v>
      </c>
      <c r="C540" s="19" t="s">
        <v>64</v>
      </c>
      <c r="D540" s="19" t="s">
        <v>65</v>
      </c>
      <c r="E540" s="19" t="s">
        <v>66</v>
      </c>
      <c r="F540" s="19" t="s">
        <v>67</v>
      </c>
      <c r="G540" s="48" t="s">
        <v>68</v>
      </c>
    </row>
    <row r="541" spans="1:9" x14ac:dyDescent="0.25">
      <c r="B541" s="6" t="s">
        <v>50</v>
      </c>
      <c r="C541" s="9" t="s">
        <v>51</v>
      </c>
      <c r="D541" s="9" t="s">
        <v>17</v>
      </c>
      <c r="E541" s="9">
        <v>270</v>
      </c>
      <c r="F541" s="9">
        <v>35</v>
      </c>
      <c r="G541" s="26" t="s">
        <v>52</v>
      </c>
    </row>
    <row r="542" spans="1:9" x14ac:dyDescent="0.25">
      <c r="B542" s="6" t="s">
        <v>50</v>
      </c>
      <c r="C542" s="9" t="s">
        <v>53</v>
      </c>
      <c r="D542" s="9" t="s">
        <v>17</v>
      </c>
      <c r="E542" s="9">
        <v>275</v>
      </c>
      <c r="F542" s="9">
        <v>35</v>
      </c>
      <c r="G542" s="26" t="s">
        <v>52</v>
      </c>
    </row>
    <row r="543" spans="1:9" x14ac:dyDescent="0.25">
      <c r="B543" s="6" t="s">
        <v>50</v>
      </c>
      <c r="C543" s="9" t="s">
        <v>54</v>
      </c>
      <c r="D543" s="9" t="s">
        <v>17</v>
      </c>
      <c r="E543" s="9">
        <v>280</v>
      </c>
      <c r="F543" s="9">
        <v>35</v>
      </c>
      <c r="G543" s="26" t="s">
        <v>52</v>
      </c>
    </row>
    <row r="544" spans="1:9" x14ac:dyDescent="0.25">
      <c r="B544" s="6" t="s">
        <v>50</v>
      </c>
      <c r="C544" s="9" t="s">
        <v>55</v>
      </c>
      <c r="D544" s="9" t="s">
        <v>17</v>
      </c>
      <c r="E544" s="9">
        <v>285</v>
      </c>
      <c r="F544" s="9">
        <v>35</v>
      </c>
      <c r="G544" s="26" t="s">
        <v>56</v>
      </c>
    </row>
    <row r="545" spans="2:7" x14ac:dyDescent="0.25">
      <c r="B545" s="6" t="s">
        <v>50</v>
      </c>
      <c r="C545" s="9" t="s">
        <v>57</v>
      </c>
      <c r="D545" s="9" t="s">
        <v>4</v>
      </c>
      <c r="E545" s="9">
        <v>290</v>
      </c>
      <c r="F545" s="9">
        <v>35</v>
      </c>
      <c r="G545" s="26" t="s">
        <v>56</v>
      </c>
    </row>
    <row r="546" spans="2:7" x14ac:dyDescent="0.25">
      <c r="B546" s="6" t="s">
        <v>50</v>
      </c>
      <c r="C546" s="9" t="s">
        <v>58</v>
      </c>
      <c r="D546" s="9" t="s">
        <v>4</v>
      </c>
      <c r="E546" s="9">
        <v>295</v>
      </c>
      <c r="F546" s="9">
        <v>35</v>
      </c>
      <c r="G546" s="26" t="s">
        <v>56</v>
      </c>
    </row>
    <row r="547" spans="2:7" x14ac:dyDescent="0.25">
      <c r="B547" s="6" t="s">
        <v>50</v>
      </c>
      <c r="C547" s="9" t="s">
        <v>59</v>
      </c>
      <c r="D547" s="9" t="s">
        <v>4</v>
      </c>
      <c r="E547" s="9">
        <v>300</v>
      </c>
      <c r="F547" s="9">
        <v>35</v>
      </c>
      <c r="G547" s="26" t="s">
        <v>56</v>
      </c>
    </row>
    <row r="548" spans="2:7" x14ac:dyDescent="0.25">
      <c r="B548" s="6" t="s">
        <v>50</v>
      </c>
      <c r="C548" s="9" t="s">
        <v>60</v>
      </c>
      <c r="D548" s="9" t="s">
        <v>4</v>
      </c>
      <c r="E548" s="9">
        <v>305</v>
      </c>
      <c r="F548" s="9">
        <v>35</v>
      </c>
      <c r="G548" s="26" t="s">
        <v>56</v>
      </c>
    </row>
    <row r="549" spans="2:7" x14ac:dyDescent="0.25">
      <c r="B549" s="6" t="s">
        <v>50</v>
      </c>
      <c r="C549" s="9" t="s">
        <v>61</v>
      </c>
      <c r="D549" s="9" t="s">
        <v>4</v>
      </c>
      <c r="E549" s="9">
        <v>310</v>
      </c>
      <c r="F549" s="9">
        <v>35</v>
      </c>
      <c r="G549" s="26" t="s">
        <v>56</v>
      </c>
    </row>
    <row r="550" spans="2:7" x14ac:dyDescent="0.25">
      <c r="B550" s="7" t="s">
        <v>50</v>
      </c>
      <c r="C550" s="18" t="s">
        <v>62</v>
      </c>
      <c r="D550" s="18" t="s">
        <v>4</v>
      </c>
      <c r="E550" s="18">
        <v>315</v>
      </c>
      <c r="F550" s="18">
        <v>35</v>
      </c>
      <c r="G550" s="28" t="s">
        <v>56</v>
      </c>
    </row>
    <row r="551" spans="2:7" x14ac:dyDescent="0.25">
      <c r="B551"/>
      <c r="C551"/>
      <c r="D551"/>
      <c r="E551"/>
      <c r="F551"/>
      <c r="G551"/>
    </row>
    <row r="552" spans="2:7" x14ac:dyDescent="0.25">
      <c r="B552" s="73" t="s">
        <v>547</v>
      </c>
      <c r="C552" s="73"/>
      <c r="D552" s="74"/>
      <c r="E552" s="74"/>
      <c r="F552" s="74"/>
      <c r="G552" s="74"/>
    </row>
    <row r="553" spans="2:7" x14ac:dyDescent="0.25">
      <c r="B553" s="75" t="s">
        <v>565</v>
      </c>
      <c r="C553" s="76"/>
      <c r="D553" s="76"/>
      <c r="E553" s="77" t="s">
        <v>551</v>
      </c>
      <c r="F553" s="77"/>
      <c r="G553" s="77"/>
    </row>
    <row r="554" spans="2:7" x14ac:dyDescent="0.25">
      <c r="B554" s="69" t="s">
        <v>548</v>
      </c>
      <c r="C554" s="69"/>
      <c r="D554" s="70"/>
      <c r="E554" s="70"/>
      <c r="F554" s="70"/>
      <c r="G554" s="70"/>
    </row>
    <row r="555" spans="2:7" x14ac:dyDescent="0.25">
      <c r="B555" s="69" t="s">
        <v>549</v>
      </c>
      <c r="C555" s="69"/>
      <c r="D555" s="70"/>
      <c r="E555" s="70"/>
      <c r="F555" s="70"/>
      <c r="G555" s="70"/>
    </row>
    <row r="556" spans="2:7" x14ac:dyDescent="0.25">
      <c r="B556" s="69" t="s">
        <v>550</v>
      </c>
      <c r="C556" s="69"/>
      <c r="D556" s="70"/>
      <c r="E556" s="70"/>
      <c r="F556" s="70"/>
      <c r="G556" s="70"/>
    </row>
    <row r="557" spans="2:7" x14ac:dyDescent="0.25">
      <c r="B557" s="69" t="s">
        <v>566</v>
      </c>
      <c r="C557" s="69"/>
      <c r="D557" s="70"/>
      <c r="E557" s="70"/>
      <c r="F557" s="70"/>
      <c r="G557" s="70"/>
    </row>
    <row r="558" spans="2:7" x14ac:dyDescent="0.25">
      <c r="B558"/>
      <c r="C558"/>
      <c r="D558"/>
      <c r="E558"/>
      <c r="F558"/>
      <c r="G558"/>
    </row>
    <row r="559" spans="2:7" x14ac:dyDescent="0.25">
      <c r="B559" s="14" t="s">
        <v>63</v>
      </c>
      <c r="C559" s="19" t="s">
        <v>64</v>
      </c>
      <c r="D559" s="19" t="s">
        <v>65</v>
      </c>
      <c r="E559" s="19" t="s">
        <v>66</v>
      </c>
      <c r="F559" s="19" t="s">
        <v>67</v>
      </c>
      <c r="G559" s="48" t="s">
        <v>68</v>
      </c>
    </row>
    <row r="560" spans="2:7" x14ac:dyDescent="0.25">
      <c r="B560" s="6" t="s">
        <v>37</v>
      </c>
      <c r="C560" s="9" t="s">
        <v>38</v>
      </c>
      <c r="D560" s="9" t="s">
        <v>17</v>
      </c>
      <c r="E560" s="9">
        <v>270</v>
      </c>
      <c r="F560" s="9">
        <v>40</v>
      </c>
      <c r="G560" s="26">
        <v>0.36780000000000002</v>
      </c>
    </row>
    <row r="561" spans="2:7" x14ac:dyDescent="0.25">
      <c r="B561" s="6" t="s">
        <v>37</v>
      </c>
      <c r="C561" s="9" t="s">
        <v>39</v>
      </c>
      <c r="D561" s="9" t="s">
        <v>17</v>
      </c>
      <c r="E561" s="9">
        <v>275</v>
      </c>
      <c r="F561" s="9">
        <v>40</v>
      </c>
      <c r="G561" s="26">
        <v>0.37309999999999999</v>
      </c>
    </row>
    <row r="562" spans="2:7" x14ac:dyDescent="0.25">
      <c r="B562" s="6" t="s">
        <v>37</v>
      </c>
      <c r="C562" s="9" t="s">
        <v>40</v>
      </c>
      <c r="D562" s="9" t="s">
        <v>41</v>
      </c>
      <c r="E562" s="9">
        <v>320</v>
      </c>
      <c r="F562" s="9">
        <v>70</v>
      </c>
      <c r="G562" s="26">
        <v>0.36780000000000002</v>
      </c>
    </row>
    <row r="563" spans="2:7" x14ac:dyDescent="0.25">
      <c r="B563" s="6" t="s">
        <v>37</v>
      </c>
      <c r="C563" s="9" t="s">
        <v>42</v>
      </c>
      <c r="D563" s="9" t="s">
        <v>17</v>
      </c>
      <c r="E563" s="9">
        <v>280</v>
      </c>
      <c r="F563" s="9">
        <v>40</v>
      </c>
      <c r="G563" s="26">
        <v>0.37919999999999998</v>
      </c>
    </row>
    <row r="564" spans="2:7" x14ac:dyDescent="0.25">
      <c r="B564" s="6" t="s">
        <v>37</v>
      </c>
      <c r="C564" s="9" t="s">
        <v>43</v>
      </c>
      <c r="D564" s="9" t="s">
        <v>4</v>
      </c>
      <c r="E564" s="9">
        <v>285</v>
      </c>
      <c r="F564" s="9">
        <v>40</v>
      </c>
      <c r="G564" s="26">
        <v>0.38929999999999998</v>
      </c>
    </row>
    <row r="565" spans="2:7" x14ac:dyDescent="0.25">
      <c r="B565" s="6" t="s">
        <v>37</v>
      </c>
      <c r="C565" s="9" t="s">
        <v>44</v>
      </c>
      <c r="D565" s="9" t="s">
        <v>4</v>
      </c>
      <c r="E565" s="9">
        <v>290</v>
      </c>
      <c r="F565" s="9">
        <v>40</v>
      </c>
      <c r="G565" s="26">
        <v>0.38929999999999998</v>
      </c>
    </row>
    <row r="566" spans="2:7" x14ac:dyDescent="0.25">
      <c r="B566" s="6" t="s">
        <v>37</v>
      </c>
      <c r="C566" s="9" t="s">
        <v>45</v>
      </c>
      <c r="D566" s="9" t="s">
        <v>4</v>
      </c>
      <c r="E566" s="9">
        <v>300</v>
      </c>
      <c r="F566" s="9">
        <v>40</v>
      </c>
      <c r="G566" s="26">
        <v>0.39979999999999999</v>
      </c>
    </row>
    <row r="567" spans="2:7" x14ac:dyDescent="0.25">
      <c r="B567" s="6" t="s">
        <v>37</v>
      </c>
      <c r="C567" s="9" t="s">
        <v>46</v>
      </c>
      <c r="D567" s="9" t="s">
        <v>4</v>
      </c>
      <c r="E567" s="9">
        <v>305</v>
      </c>
      <c r="F567" s="9">
        <v>40</v>
      </c>
      <c r="G567" s="26">
        <v>0.39979999999999999</v>
      </c>
    </row>
    <row r="568" spans="2:7" x14ac:dyDescent="0.25">
      <c r="B568" s="6" t="s">
        <v>37</v>
      </c>
      <c r="C568" s="9" t="s">
        <v>47</v>
      </c>
      <c r="D568" s="9" t="s">
        <v>4</v>
      </c>
      <c r="E568" s="9">
        <v>310</v>
      </c>
      <c r="F568" s="9">
        <v>40</v>
      </c>
      <c r="G568" s="26">
        <v>0.40570000000000001</v>
      </c>
    </row>
    <row r="569" spans="2:7" x14ac:dyDescent="0.25">
      <c r="B569" s="6" t="s">
        <v>37</v>
      </c>
      <c r="C569" s="9" t="s">
        <v>48</v>
      </c>
      <c r="D569" s="9" t="s">
        <v>14</v>
      </c>
      <c r="E569" s="9">
        <v>340</v>
      </c>
      <c r="F569" s="9">
        <v>40</v>
      </c>
      <c r="G569" s="26">
        <v>0.38950000000000001</v>
      </c>
    </row>
    <row r="570" spans="2:7" x14ac:dyDescent="0.25">
      <c r="B570" s="7" t="s">
        <v>37</v>
      </c>
      <c r="C570" s="18" t="s">
        <v>49</v>
      </c>
      <c r="D570" s="18" t="s">
        <v>14</v>
      </c>
      <c r="E570" s="18">
        <v>360</v>
      </c>
      <c r="F570" s="18">
        <v>40</v>
      </c>
      <c r="G570" s="28">
        <v>0.40570000000000001</v>
      </c>
    </row>
    <row r="571" spans="2:7" x14ac:dyDescent="0.25">
      <c r="B571"/>
      <c r="C571"/>
      <c r="D571"/>
      <c r="E571"/>
      <c r="F571"/>
      <c r="G571"/>
    </row>
    <row r="572" spans="2:7" ht="15.75" thickBot="1" x14ac:dyDescent="0.3">
      <c r="B572"/>
      <c r="C572"/>
      <c r="D572"/>
      <c r="E572"/>
      <c r="F572"/>
      <c r="G572"/>
    </row>
    <row r="573" spans="2:7" ht="15.75" thickBot="1" x14ac:dyDescent="0.3">
      <c r="B573" s="60" t="s">
        <v>552</v>
      </c>
      <c r="C573" s="61"/>
      <c r="D573" s="61"/>
      <c r="E573" s="62"/>
      <c r="F573"/>
      <c r="G573"/>
    </row>
    <row r="574" spans="2:7" ht="15.75" thickBot="1" x14ac:dyDescent="0.3">
      <c r="B574" s="33" t="s">
        <v>553</v>
      </c>
      <c r="C574" s="34" t="s">
        <v>554</v>
      </c>
      <c r="D574" s="57" t="s">
        <v>555</v>
      </c>
      <c r="E574" s="59"/>
      <c r="F574"/>
      <c r="G574"/>
    </row>
    <row r="575" spans="2:7" ht="15.75" thickBot="1" x14ac:dyDescent="0.3">
      <c r="B575" s="33" t="s">
        <v>556</v>
      </c>
      <c r="C575" s="34" t="s">
        <v>557</v>
      </c>
      <c r="D575" s="34" t="s">
        <v>558</v>
      </c>
      <c r="E575" s="35" t="s">
        <v>559</v>
      </c>
      <c r="F575"/>
      <c r="G575"/>
    </row>
    <row r="576" spans="2:7" x14ac:dyDescent="0.25">
      <c r="B576" s="63" t="s">
        <v>560</v>
      </c>
      <c r="C576" s="65" t="s">
        <v>561</v>
      </c>
      <c r="D576" s="67" t="s">
        <v>562</v>
      </c>
      <c r="E576" s="67" t="s">
        <v>563</v>
      </c>
      <c r="F576"/>
      <c r="G576"/>
    </row>
    <row r="577" spans="2:7" ht="15.75" thickBot="1" x14ac:dyDescent="0.3">
      <c r="B577" s="64"/>
      <c r="C577" s="66"/>
      <c r="D577" s="68"/>
      <c r="E577" s="68"/>
      <c r="F577"/>
      <c r="G577"/>
    </row>
    <row r="578" spans="2:7" ht="15.75" thickBot="1" x14ac:dyDescent="0.3">
      <c r="B578" s="57" t="s">
        <v>564</v>
      </c>
      <c r="C578" s="58"/>
      <c r="D578" s="58"/>
      <c r="E578" s="59"/>
      <c r="F578"/>
      <c r="G578"/>
    </row>
    <row r="580" spans="2:7" x14ac:dyDescent="0.25">
      <c r="B580" s="44" t="s">
        <v>570</v>
      </c>
    </row>
    <row r="581" spans="2:7" x14ac:dyDescent="0.25">
      <c r="C581" s="45" t="s">
        <v>571</v>
      </c>
      <c r="D581" s="47" t="s">
        <v>579</v>
      </c>
    </row>
    <row r="582" spans="2:7" x14ac:dyDescent="0.25">
      <c r="C582" s="46" t="s">
        <v>572</v>
      </c>
      <c r="D582" s="47" t="s">
        <v>577</v>
      </c>
    </row>
    <row r="583" spans="2:7" x14ac:dyDescent="0.25">
      <c r="C583" s="46" t="s">
        <v>573</v>
      </c>
      <c r="D583" s="47" t="s">
        <v>578</v>
      </c>
    </row>
    <row r="584" spans="2:7" x14ac:dyDescent="0.25">
      <c r="C584" s="47" t="s">
        <v>574</v>
      </c>
      <c r="D584" s="46" t="s">
        <v>574</v>
      </c>
    </row>
    <row r="585" spans="2:7" x14ac:dyDescent="0.25">
      <c r="C585" s="47" t="s">
        <v>575</v>
      </c>
      <c r="D585" s="46" t="s">
        <v>575</v>
      </c>
    </row>
    <row r="586" spans="2:7" x14ac:dyDescent="0.25">
      <c r="C586" s="47" t="s">
        <v>576</v>
      </c>
      <c r="D586" s="46" t="s">
        <v>576</v>
      </c>
    </row>
  </sheetData>
  <mergeCells count="16">
    <mergeCell ref="B557:G557"/>
    <mergeCell ref="B2:J2"/>
    <mergeCell ref="A536:I539"/>
    <mergeCell ref="B552:G552"/>
    <mergeCell ref="B553:D553"/>
    <mergeCell ref="E553:G553"/>
    <mergeCell ref="B554:G554"/>
    <mergeCell ref="B555:G555"/>
    <mergeCell ref="B556:G556"/>
    <mergeCell ref="B578:E578"/>
    <mergeCell ref="B573:E573"/>
    <mergeCell ref="D574:E574"/>
    <mergeCell ref="B576:B577"/>
    <mergeCell ref="C576:C577"/>
    <mergeCell ref="D576:D577"/>
    <mergeCell ref="E576:E577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ALTER ENERGIA Sp. z o.o.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Wasielewski, ALTER</dc:creator>
  <cp:lastModifiedBy>Zbigniew Wasielewski, ALTER</cp:lastModifiedBy>
  <cp:lastPrinted>2018-12-30T17:32:02Z</cp:lastPrinted>
  <dcterms:created xsi:type="dcterms:W3CDTF">2018-12-30T11:55:58Z</dcterms:created>
  <dcterms:modified xsi:type="dcterms:W3CDTF">2019-01-29T08:08:47Z</dcterms:modified>
</cp:coreProperties>
</file>